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cer\Downloads\Compressed\"/>
    </mc:Choice>
  </mc:AlternateContent>
  <xr:revisionPtr revIDLastSave="0" documentId="13_ncr:1_{091D406C-329F-4A27-A0A3-EBC26E4BA498}" xr6:coauthVersionLast="47" xr6:coauthVersionMax="47" xr10:uidLastSave="{00000000-0000-0000-0000-000000000000}"/>
  <bookViews>
    <workbookView xWindow="-108" yWindow="-108" windowWidth="23256" windowHeight="12456" activeTab="2" xr2:uid="{00000000-000D-0000-FFFF-FFFF00000000}"/>
  </bookViews>
  <sheets>
    <sheet name="Kế hoạch" sheetId="1" r:id="rId1"/>
    <sheet name="Bài toán" sheetId="2" r:id="rId2"/>
    <sheet name="Phân tích yêu cầu chức năng" sheetId="3" r:id="rId3"/>
    <sheet name="Thiết kế CSDL" sheetId="4" r:id="rId4"/>
    <sheet name="Công việc thực hiện" sheetId="5" r:id="rId5"/>
  </sheets>
  <definedNames>
    <definedName name="nextDate">#REF!</definedName>
    <definedName name="pEnd">#REF!</definedName>
    <definedName name="thisDate">#REF!</definedName>
    <definedName name="valuevx">42.314159</definedName>
    <definedName name="vertex42_copyright">"© 2017 Vertex42 LLC"</definedName>
    <definedName name="vertex42_id">"project-planner.xlsx"</definedName>
    <definedName name="vertex42_title">"Project Planner Template"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0wZg4CQLkZ0Nz30AmYZz6B19m/RXBc3TweWKZAefqU="/>
    </ext>
  </extLst>
</workbook>
</file>

<file path=xl/calcChain.xml><?xml version="1.0" encoding="utf-8"?>
<calcChain xmlns="http://schemas.openxmlformats.org/spreadsheetml/2006/main">
  <c r="C12" i="1" l="1"/>
  <c r="L36" i="5"/>
  <c r="L34" i="5"/>
  <c r="L33" i="5"/>
  <c r="J11" i="5"/>
  <c r="K11" i="5" s="1"/>
  <c r="L44" i="5"/>
  <c r="L31" i="5"/>
  <c r="L29" i="5"/>
  <c r="L28" i="5"/>
  <c r="L27" i="5"/>
  <c r="L26" i="5"/>
  <c r="L12" i="5"/>
  <c r="G11" i="5"/>
  <c r="H11" i="5" s="1"/>
  <c r="L10" i="5"/>
  <c r="M9" i="5"/>
  <c r="N9" i="5" s="1"/>
  <c r="O9" i="5" s="1"/>
  <c r="P9" i="5" s="1"/>
  <c r="Q9" i="5" s="1"/>
  <c r="R9" i="5" s="1"/>
  <c r="S9" i="5" s="1"/>
  <c r="T9" i="5" s="1"/>
  <c r="U9" i="5" s="1"/>
  <c r="V9" i="5" s="1"/>
  <c r="W9" i="5" s="1"/>
  <c r="X9" i="5" s="1"/>
  <c r="Y9" i="5" s="1"/>
  <c r="Z9" i="5" s="1"/>
  <c r="AA9" i="5" s="1"/>
  <c r="AB9" i="5" s="1"/>
  <c r="AC9" i="5" s="1"/>
  <c r="AD9" i="5" s="1"/>
  <c r="AE9" i="5" s="1"/>
  <c r="AF9" i="5" s="1"/>
  <c r="AG9" i="5" s="1"/>
  <c r="AH9" i="5" s="1"/>
  <c r="AI9" i="5" s="1"/>
  <c r="AJ9" i="5" s="1"/>
  <c r="AK9" i="5" s="1"/>
  <c r="AL9" i="5" s="1"/>
  <c r="AM9" i="5" s="1"/>
  <c r="AN9" i="5" s="1"/>
  <c r="AO9" i="5" s="1"/>
  <c r="AP9" i="5" s="1"/>
  <c r="AQ9" i="5" s="1"/>
  <c r="AR9" i="5" s="1"/>
  <c r="AS9" i="5" s="1"/>
  <c r="AT9" i="5" s="1"/>
  <c r="AU9" i="5" s="1"/>
  <c r="AV9" i="5" s="1"/>
  <c r="AW9" i="5" s="1"/>
  <c r="AX9" i="5" s="1"/>
  <c r="AY9" i="5" s="1"/>
  <c r="AZ9" i="5" s="1"/>
  <c r="BA9" i="5" s="1"/>
  <c r="BB9" i="5" s="1"/>
  <c r="BC9" i="5" s="1"/>
  <c r="BD9" i="5" s="1"/>
  <c r="BE9" i="5" s="1"/>
  <c r="BF9" i="5" s="1"/>
  <c r="BG9" i="5" s="1"/>
  <c r="BH9" i="5" s="1"/>
  <c r="BI9" i="5" s="1"/>
  <c r="BJ9" i="5" s="1"/>
  <c r="BK9" i="5" s="1"/>
  <c r="BL9" i="5" s="1"/>
  <c r="BM9" i="5" s="1"/>
  <c r="BN9" i="5" s="1"/>
  <c r="M7" i="5"/>
  <c r="N7" i="5" s="1"/>
  <c r="G5" i="5"/>
  <c r="G3" i="3"/>
  <c r="G3" i="2"/>
  <c r="C9" i="1"/>
  <c r="B10" i="1" s="1"/>
  <c r="C10" i="1" s="1"/>
  <c r="B11" i="1" s="1"/>
  <c r="C11" i="1" s="1"/>
  <c r="B12" i="1" s="1"/>
  <c r="G3" i="1"/>
  <c r="G13" i="5" l="1"/>
  <c r="H13" i="5" s="1"/>
  <c r="G14" i="5" s="1"/>
  <c r="H14" i="5" s="1"/>
  <c r="G16" i="5" s="1"/>
  <c r="J16" i="5" s="1"/>
  <c r="M8" i="5"/>
  <c r="G18" i="5"/>
  <c r="H18" i="5" s="1"/>
  <c r="G19" i="5" s="1"/>
  <c r="H19" i="5" s="1"/>
  <c r="G20" i="5" s="1"/>
  <c r="H20" i="5" s="1"/>
  <c r="G21" i="5" s="1"/>
  <c r="O7" i="5"/>
  <c r="N8" i="5"/>
  <c r="H16" i="5" l="1"/>
  <c r="P7" i="5"/>
  <c r="O8" i="5"/>
  <c r="J18" i="5"/>
  <c r="K18" i="5" s="1"/>
  <c r="J19" i="5" s="1"/>
  <c r="K19" i="5" s="1"/>
  <c r="J20" i="5" s="1"/>
  <c r="K20" i="5" s="1"/>
  <c r="J21" i="5" s="1"/>
  <c r="K21" i="5" s="1"/>
  <c r="J22" i="5" s="1"/>
  <c r="K22" i="5" s="1"/>
  <c r="K16" i="5"/>
  <c r="J24" i="5"/>
  <c r="H21" i="5"/>
  <c r="G24" i="5" l="1"/>
  <c r="K24" i="5"/>
  <c r="G22" i="5"/>
  <c r="H22" i="5" s="1"/>
  <c r="P8" i="5"/>
  <c r="Q7" i="5"/>
  <c r="Q8" i="5" l="1"/>
  <c r="R7" i="5"/>
  <c r="G26" i="5"/>
  <c r="H24" i="5"/>
  <c r="H26" i="5" l="1"/>
  <c r="J26" i="5"/>
  <c r="R8" i="5"/>
  <c r="S7" i="5"/>
  <c r="S8" i="5" l="1"/>
  <c r="T7" i="5"/>
  <c r="K26" i="5"/>
  <c r="G27" i="5"/>
  <c r="J27" i="5" l="1"/>
  <c r="H27" i="5"/>
  <c r="T8" i="5"/>
  <c r="U7" i="5"/>
  <c r="U8" i="5" l="1"/>
  <c r="V7" i="5"/>
  <c r="G28" i="5"/>
  <c r="K27" i="5"/>
  <c r="J28" i="5" l="1"/>
  <c r="H28" i="5"/>
  <c r="V8" i="5"/>
  <c r="W7" i="5"/>
  <c r="W8" i="5" l="1"/>
  <c r="X7" i="5"/>
  <c r="G29" i="5"/>
  <c r="K28" i="5"/>
  <c r="H29" i="5" l="1"/>
  <c r="J29" i="5"/>
  <c r="X8" i="5"/>
  <c r="Y7" i="5"/>
  <c r="Y8" i="5" l="1"/>
  <c r="Z7" i="5"/>
  <c r="G30" i="5"/>
  <c r="H30" i="5" s="1"/>
  <c r="K29" i="5"/>
  <c r="J30" i="5"/>
  <c r="G32" i="5" l="1"/>
  <c r="G33" i="5" s="1"/>
  <c r="K30" i="5"/>
  <c r="Z8" i="5"/>
  <c r="AA7" i="5"/>
  <c r="AB7" i="5" l="1"/>
  <c r="AA8" i="5"/>
  <c r="J32" i="5"/>
  <c r="H32" i="5"/>
  <c r="J33" i="5" l="1"/>
  <c r="H33" i="5"/>
  <c r="G37" i="5"/>
  <c r="K37" i="5" s="1"/>
  <c r="K32" i="5"/>
  <c r="AC7" i="5"/>
  <c r="AB8" i="5"/>
  <c r="G34" i="5" l="1"/>
  <c r="K33" i="5"/>
  <c r="AD7" i="5"/>
  <c r="AC8" i="5"/>
  <c r="J37" i="5"/>
  <c r="H37" i="5"/>
  <c r="J34" i="5" l="1"/>
  <c r="H34" i="5"/>
  <c r="H44" i="5"/>
  <c r="K44" i="5" s="1"/>
  <c r="G44" i="5"/>
  <c r="J44" i="5" s="1"/>
  <c r="AE7" i="5"/>
  <c r="AD8" i="5"/>
  <c r="G35" i="5" l="1"/>
  <c r="H35" i="5" s="1"/>
  <c r="K35" i="5" s="1"/>
  <c r="K34" i="5"/>
  <c r="J35" i="5"/>
  <c r="AF7" i="5"/>
  <c r="AE8" i="5"/>
  <c r="AG7" i="5" l="1"/>
  <c r="AF8" i="5"/>
  <c r="AH7" i="5" l="1"/>
  <c r="AG8" i="5"/>
  <c r="AI7" i="5" l="1"/>
  <c r="AH8" i="5"/>
  <c r="AJ7" i="5" l="1"/>
  <c r="AI8" i="5"/>
  <c r="AJ8" i="5" l="1"/>
  <c r="AK7" i="5"/>
  <c r="AK8" i="5" l="1"/>
  <c r="AL7" i="5"/>
  <c r="AL8" i="5" l="1"/>
  <c r="AM7" i="5"/>
  <c r="AM8" i="5" l="1"/>
  <c r="AN7" i="5"/>
  <c r="AN8" i="5" l="1"/>
  <c r="AO7" i="5"/>
  <c r="AO8" i="5" l="1"/>
  <c r="AP7" i="5"/>
  <c r="AQ7" i="5" l="1"/>
  <c r="AP8" i="5"/>
  <c r="AR7" i="5" l="1"/>
  <c r="AQ8" i="5"/>
  <c r="AS7" i="5" l="1"/>
  <c r="AR8" i="5"/>
  <c r="AS8" i="5" l="1"/>
  <c r="AT7" i="5"/>
  <c r="AT8" i="5" l="1"/>
  <c r="AU7" i="5"/>
  <c r="AU8" i="5" l="1"/>
  <c r="AV7" i="5"/>
  <c r="AW7" i="5" l="1"/>
  <c r="AV8" i="5"/>
  <c r="AX7" i="5" l="1"/>
  <c r="AW8" i="5"/>
  <c r="AY7" i="5" l="1"/>
  <c r="AX8" i="5"/>
  <c r="AZ7" i="5" l="1"/>
  <c r="AY8" i="5"/>
  <c r="BA7" i="5" l="1"/>
  <c r="AZ8" i="5"/>
  <c r="BB7" i="5" l="1"/>
  <c r="BA8" i="5"/>
  <c r="BC7" i="5" l="1"/>
  <c r="BB8" i="5"/>
  <c r="BD7" i="5" l="1"/>
  <c r="BC8" i="5"/>
  <c r="BD8" i="5" l="1"/>
  <c r="BE7" i="5"/>
  <c r="BE8" i="5" l="1"/>
  <c r="BF7" i="5"/>
  <c r="BF8" i="5" l="1"/>
  <c r="BG7" i="5"/>
  <c r="BG8" i="5" l="1"/>
  <c r="BH7" i="5"/>
  <c r="BH8" i="5" l="1"/>
  <c r="BI7" i="5"/>
  <c r="BI8" i="5" l="1"/>
  <c r="BJ7" i="5"/>
  <c r="BJ8" i="5" l="1"/>
  <c r="BK7" i="5"/>
  <c r="BL7" i="5" l="1"/>
  <c r="BK8" i="5"/>
  <c r="BM7" i="5" l="1"/>
  <c r="BL8" i="5"/>
  <c r="BN7" i="5" l="1"/>
  <c r="BM8" i="5"/>
  <c r="BO7" i="5" l="1"/>
  <c r="BO8" i="5" s="1"/>
  <c r="BN8" i="5"/>
</calcChain>
</file>

<file path=xl/sharedStrings.xml><?xml version="1.0" encoding="utf-8"?>
<sst xmlns="http://schemas.openxmlformats.org/spreadsheetml/2006/main" count="391" uniqueCount="207">
  <si>
    <t>ĐỀ TÀI: Xây dựng ứng dụng cho bài toán quản lý quán coffee</t>
  </si>
  <si>
    <t>[42]</t>
  </si>
  <si>
    <t>Sinh viên thực hiện</t>
  </si>
  <si>
    <t>Đinh Tiến Lực</t>
  </si>
  <si>
    <t>Bắt đầu</t>
  </si>
  <si>
    <t>Mã số</t>
  </si>
  <si>
    <t>Kết thúc</t>
  </si>
  <si>
    <t>Khóa</t>
  </si>
  <si>
    <t>K22CNT3</t>
  </si>
  <si>
    <t>Giảng viên hướng dẫn</t>
  </si>
  <si>
    <t>Ths. Trịnh Văn Chung</t>
  </si>
  <si>
    <t>KẾ HOẠCH THỰC HIỆN</t>
  </si>
  <si>
    <t>Tuần</t>
  </si>
  <si>
    <t>Từ ngày</t>
  </si>
  <si>
    <t>Đến ngày</t>
  </si>
  <si>
    <t>Công việc</t>
  </si>
  <si>
    <t>Mô tả bài toán và phân tích yêu cầu; yêu cầu chức năng; Thiết kế cơ sở dữ liệu; Cài đặt cơ sở dữ liệu</t>
  </si>
  <si>
    <t>Thiết kế giao diện người dùng cuối (FrontEnd + Giao diện backend)</t>
  </si>
  <si>
    <t>Code logic cho các chức năng phần backend / frontend</t>
  </si>
  <si>
    <t>Xử lý giỏ hàng; test ứng dụng; sửa lỗi; đóng gói và báo cáo</t>
  </si>
  <si>
    <t>Mô tả bài toán: Xây dựng ứng dụng cho bài toán quản lý quán coffee</t>
  </si>
  <si>
    <t>1. Giới thiệu bài toán</t>
  </si>
  <si>
    <t>Ngày nay, việc kinh doanh quán cà phê không chỉ dựa vào không gian đẹp và đồ uống ngon mà còn cần đến sự hỗ trợ của công nghệ để thu hút và giữ chân khách hàng. 
Một website chuyên nghiệp giúp quán cà phê tiếp cận khách hàng, giới thiệu sản phẩm, hỗ trợ đặt hàng online và cung cấp thông tin hữu ích về quán.</t>
  </si>
  <si>
    <t>2. Phạm vi và yêu cầu của hệ thống</t>
  </si>
  <si>
    <t>Hệ thống gồm hai nhóm người dùng chính:</t>
  </si>
  <si>
    <r>
      <rPr>
        <b/>
        <sz val="14"/>
        <color theme="1"/>
        <rFont val="Calibri"/>
      </rPr>
      <t>Người quản trị (Admin)</t>
    </r>
    <r>
      <rPr>
        <sz val="14"/>
        <color theme="1"/>
        <rFont val="Calibri"/>
      </rPr>
      <t>: Quản lý danh mục đồ uống, menu sản phẩm, thông tin đặt hàng,quản trị nhân viên phục vụ.</t>
    </r>
  </si>
  <si>
    <r>
      <rPr>
        <b/>
        <sz val="14"/>
        <color theme="1"/>
        <rFont val="Calibri"/>
      </rPr>
      <t>Người dùng (Khách hàng/Người quan tâm)</t>
    </r>
    <r>
      <rPr>
        <sz val="14"/>
        <color theme="1"/>
        <rFont val="Calibri"/>
      </rPr>
      <t>: Tìm kiếm, tra cứu loại đồ uống, đặt đồ uống.</t>
    </r>
  </si>
  <si>
    <t>Chức năng chính của ứng dụng:</t>
  </si>
  <si>
    <t>Quản lý đồ uống(chủ yếu cà phê)</t>
  </si>
  <si>
    <t>Thêm, sửa, xóa thông tin sản phẩm</t>
  </si>
  <si>
    <t>Phân loại sản phẩm</t>
  </si>
  <si>
    <t>Quản lý hình ảnh sản phẩm</t>
  </si>
  <si>
    <t>Tìm kiếm đồ uống</t>
  </si>
  <si>
    <t>Tra cứu đồ uống</t>
  </si>
  <si>
    <t>Lọc dồ uống</t>
  </si>
  <si>
    <t>Hiển thị thông tin chi tiết: hình ảnh, mùi vị, thông tin thêm..</t>
  </si>
  <si>
    <t>Quản lý đơn hàng và lịch sử mua</t>
  </si>
  <si>
    <t>Giỏ hàng</t>
  </si>
  <si>
    <t>Quản lý giỏ hàng</t>
  </si>
  <si>
    <t>A. Chức năng khách hàng</t>
  </si>
  <si>
    <t>1.Trang chủ</t>
  </si>
  <si>
    <t>Hiển thị thông tin về quán
Banner
Sản phẩm nổi bật</t>
  </si>
  <si>
    <t>2. Menu sản phẩm</t>
  </si>
  <si>
    <t>Danh sách đồ uống
Lọc theo danh mục
Tìm kiếm sản phẩm theo tên hoặc loại</t>
  </si>
  <si>
    <t>3.Đặt hàng trực tuyến</t>
  </si>
  <si>
    <t>Thêm sản phẩm vào vào giỏ hàng
Chọn số lượng
Thanh toán</t>
  </si>
  <si>
    <t>4.Hệ thống tài khoản người dùng</t>
  </si>
  <si>
    <t>Đăng ký, đăng nhập
Quản lý thông tin cá nhân</t>
  </si>
  <si>
    <t>B. Chức năng quản trị viên (Admin)</t>
  </si>
  <si>
    <t>1.Quản lý sản phẩm</t>
  </si>
  <si>
    <t>Thêm, sửa, xem chi tiết, xóa sản phẩm.</t>
  </si>
  <si>
    <t>2.Quản lý danh mục</t>
  </si>
  <si>
    <t>Thêm, sửa, xóa danh mục.</t>
  </si>
  <si>
    <t>3.Quản lý đơn hàng</t>
  </si>
  <si>
    <t>Thêm, sửa, xóa đơn hàng.</t>
  </si>
  <si>
    <t>4.Quản lý người dùng</t>
  </si>
  <si>
    <t>Thêm, sửa, xóa , xem chi tiết người dùng.</t>
  </si>
  <si>
    <t>4.Quản lý bàn và đặt bàn</t>
  </si>
  <si>
    <t>Thêm, sửa, xóa , xem chi tiết thông tin về bàn và đặt bàn</t>
  </si>
  <si>
    <t>C.Công Nghệ Sử dụng</t>
  </si>
  <si>
    <t>Backend: Java, JWT - Sring security</t>
  </si>
  <si>
    <t>Fontend: ReactJS, Tailwind Css, Axios API</t>
  </si>
  <si>
    <t>DataBase: Mysql</t>
  </si>
  <si>
    <t>Mô hình sử dụng: Client - Server</t>
  </si>
  <si>
    <t>Sat, 15/2/2025</t>
  </si>
  <si>
    <t>Wed, 19/2/2025</t>
  </si>
  <si>
    <t>Cơ sở dữ liệu: DTL_CoffeShop_2025</t>
  </si>
  <si>
    <t>Các bảng của cơ sở dữ liệu</t>
  </si>
  <si>
    <t>Tổng: 9 bảng</t>
  </si>
  <si>
    <t>Bảng: Dtl_Categories (Danh mục)</t>
  </si>
  <si>
    <t>Bảng: Dtl_OrderDetails (Chi tiết đơn hàng)</t>
  </si>
  <si>
    <t>Bảng: Dtl_Tables (Bàn)</t>
  </si>
  <si>
    <t>Mốc Milestone chính</t>
  </si>
  <si>
    <t>Lập kế hoạch</t>
  </si>
  <si>
    <t>Mô tả bài toán</t>
  </si>
  <si>
    <t>Ngày bắt đầu</t>
  </si>
  <si>
    <t>Phân tích yêu cầu chức năng</t>
  </si>
  <si>
    <t>Thiết kế cơ sở dữ liệu</t>
  </si>
  <si>
    <t>Hiển thị theo</t>
  </si>
  <si>
    <t>Daily</t>
  </si>
  <si>
    <t xml:space="preserve">Xây dựng trang quản trị </t>
  </si>
  <si>
    <t>Mã nguồn (Link GitHub): https://github.com/Rhito/DTL_Coffee_Shop_2025.git</t>
  </si>
  <si>
    <t>Xây dựng trang người dùng</t>
  </si>
  <si>
    <t>WBS</t>
  </si>
  <si>
    <t>CÔNG VIỆC</t>
  </si>
  <si>
    <t>CHỦ TRÌ</t>
  </si>
  <si>
    <t>PHỐI HỢP</t>
  </si>
  <si>
    <t>NỘI DUNG</t>
  </si>
  <si>
    <t>TIẾN ĐỘ</t>
  </si>
  <si>
    <t>DỰ KIẾN BẮT ĐẦU</t>
  </si>
  <si>
    <t>DỰ KIẾN KẾT THÚC</t>
  </si>
  <si>
    <t>SỐ NGÀY DỰ KIẾN</t>
  </si>
  <si>
    <t>NGÀY BẮT ĐẦU THỰC TẾ</t>
  </si>
  <si>
    <t>NGÀY KẾT THÚC THỰC TẾ</t>
  </si>
  <si>
    <t>SỐ NGÀY THỰC TẾ</t>
  </si>
  <si>
    <t>Phân tích yêu cầu chức năng + xây dựng csdl</t>
  </si>
  <si>
    <t>phân tích yêu cầu chức năng</t>
  </si>
  <si>
    <t>Mon, 17/2/2025</t>
  </si>
  <si>
    <t>xây dựng cơ sở dữ liệu</t>
  </si>
  <si>
    <t>Thu, 20/2/2025</t>
  </si>
  <si>
    <t>Xử lý backend</t>
  </si>
  <si>
    <t>xây dựng model</t>
  </si>
  <si>
    <t>xây dựng dto, vo</t>
  </si>
  <si>
    <t>xây dựng cotroller</t>
  </si>
  <si>
    <t>xử lý login phân quyền - authentication với spring security</t>
  </si>
  <si>
    <t>xử lý font-end DashBoard</t>
  </si>
  <si>
    <t>kết nối users java qua axios respons qua reactjs xử lý đăng nhập, đăng ký</t>
  </si>
  <si>
    <t>-- Xử lý product img _file type backend</t>
  </si>
  <si>
    <t>xây dựng giao diện login, register kết nối và xử lý.</t>
  </si>
  <si>
    <t>tạo CRUD pages - 9 tables</t>
  </si>
  <si>
    <t>test Data</t>
  </si>
  <si>
    <t>xử lý font-end giao diện hiển thị cho người dùng</t>
  </si>
  <si>
    <t>kiểm thử chương trình - debug, release dự án</t>
  </si>
  <si>
    <t>final</t>
  </si>
  <si>
    <t>Column Name</t>
  </si>
  <si>
    <t>Data Type</t>
  </si>
  <si>
    <t>Constraints</t>
  </si>
  <si>
    <t>CategoryID</t>
  </si>
  <si>
    <t>INT</t>
  </si>
  <si>
    <t>PRIMARY KEY AUTO_INCREMENT</t>
  </si>
  <si>
    <t>CategoryName</t>
  </si>
  <si>
    <t>VARCHAR(255)</t>
  </si>
  <si>
    <t>NOT NULL UNIQUE</t>
  </si>
  <si>
    <t>Description</t>
  </si>
  <si>
    <t>TEXT</t>
  </si>
  <si>
    <t>CreatedAt</t>
  </si>
  <si>
    <t>DATETIME</t>
  </si>
  <si>
    <t>DEFAULT CURRENT_TIMESTAMP</t>
  </si>
  <si>
    <t>UpdatedAt</t>
  </si>
  <si>
    <t>DEFAULT CURRENT_TIMESTAMP ON UPDATE CURRENT_TIMESTAMP</t>
  </si>
  <si>
    <t>Status</t>
  </si>
  <si>
    <t>ENUM('Active', 'Inactive')</t>
  </si>
  <si>
    <t>DEFAULT 'Active'</t>
  </si>
  <si>
    <t>UserID</t>
  </si>
  <si>
    <t>Username</t>
  </si>
  <si>
    <t>VARCHAR(50)</t>
  </si>
  <si>
    <t>PasswordHash</t>
  </si>
  <si>
    <t>NOT NULL</t>
  </si>
  <si>
    <t>FullName</t>
  </si>
  <si>
    <t>Role</t>
  </si>
  <si>
    <t>ENUM('Admin', 'Employee', 'Customer')</t>
  </si>
  <si>
    <t>NOT NULL DEFAULT 'Customer'</t>
  </si>
  <si>
    <t>PhoneNumber</t>
  </si>
  <si>
    <t>VARCHAR(15)</t>
  </si>
  <si>
    <t>UNIQUE</t>
  </si>
  <si>
    <t>Email</t>
  </si>
  <si>
    <t>Address</t>
  </si>
  <si>
    <t>TableID</t>
  </si>
  <si>
    <t>TableName</t>
  </si>
  <si>
    <t>Capacity</t>
  </si>
  <si>
    <t>NOT NULL CHECK (Capacity &gt; 0)</t>
  </si>
  <si>
    <t>ENUM('Available', 'Occupied')</t>
  </si>
  <si>
    <t>DEFAULT 'Available'</t>
  </si>
  <si>
    <t>OrderID</t>
  </si>
  <si>
    <t>CustomerID</t>
  </si>
  <si>
    <t>FOREIGN KEY REFERENCES Dtl_Users(UserID) ON DELETE SET NULL</t>
  </si>
  <si>
    <t>OrderDate</t>
  </si>
  <si>
    <t>TotalAmount</t>
  </si>
  <si>
    <t>DECIMAL(10,2)</t>
  </si>
  <si>
    <t>NOT NULL CHECK (TotalAmount &gt;= 0)</t>
  </si>
  <si>
    <t>ENUM('Pending', 'Completed', 'Cancelled')</t>
  </si>
  <si>
    <t>DEFAULT 'Pending'</t>
  </si>
  <si>
    <t>Notes</t>
  </si>
  <si>
    <t>InventoryID</t>
  </si>
  <si>
    <t>ProductID</t>
  </si>
  <si>
    <t>UNIQUE FOREIGN KEY REFERENCES Dtl_Products(ProductID) ON DELETE CASCADE</t>
  </si>
  <si>
    <t>Quantity</t>
  </si>
  <si>
    <t>NOT NULL CHECK (Quantity &gt;= 0)</t>
  </si>
  <si>
    <t>PromotionID</t>
  </si>
  <si>
    <t>PromotionName</t>
  </si>
  <si>
    <t>DiscountRate</t>
  </si>
  <si>
    <t>DECIMAL(5,2)</t>
  </si>
  <si>
    <t>NOT NULL CHECK (DiscountRate BETWEEN 0 AND 100)</t>
  </si>
  <si>
    <t>StartDate</t>
  </si>
  <si>
    <t>EndDate</t>
  </si>
  <si>
    <t>NOT NULL CHECK (EndDate &gt; StartDate)</t>
  </si>
  <si>
    <t>ProductName</t>
  </si>
  <si>
    <t>FOREIGN KEY REFERENCES Dtl_Categories(CategoryID) ON DELETE SET NULL</t>
  </si>
  <si>
    <t>Price</t>
  </si>
  <si>
    <t>NOT NULL CHECK (Price &gt; 0)</t>
  </si>
  <si>
    <t>ImageURL</t>
  </si>
  <si>
    <t>ReservationID</t>
  </si>
  <si>
    <t>FOREIGN KEY REFERENCES Dtl_Tables(TableID) ON DELETE CASCADE</t>
  </si>
  <si>
    <t>ReservationDate</t>
  </si>
  <si>
    <t>NOT NULL DEFAULT CURRENT_TIMESTAMP</t>
  </si>
  <si>
    <t>NumberOfGuests</t>
  </si>
  <si>
    <t>NOT NULL CHECK (NumberOfGuests &gt; 0)</t>
  </si>
  <si>
    <t>ENUM('Confirmed', 'Cancelled')</t>
  </si>
  <si>
    <t>DEFAULT 'Confirmed'</t>
  </si>
  <si>
    <t>Bảng Dtl_Order (Đặt hàng)</t>
  </si>
  <si>
    <t>Bảng Dtl_Inventory (Kho)</t>
  </si>
  <si>
    <t>Bảng Dtl_Promotions(Giảm giá, khuyến mãi)</t>
  </si>
  <si>
    <t>Bảng Dtl_Product(Sản phẩm)</t>
  </si>
  <si>
    <t>Bảng Dtl_Reservation(Đặt bàn)</t>
  </si>
  <si>
    <t>kiểm thử dữ liệu và debug (tool: PostMan)</t>
  </si>
  <si>
    <t>xây dựng tính năng lọc sản phẩm</t>
  </si>
  <si>
    <t>xử lý các trang phụ: about, checkout, profile,…</t>
  </si>
  <si>
    <t>xây dựng giao diện sản phẩm, HomePage(Trang chủ)</t>
  </si>
  <si>
    <t>debug - err 403 trang sản phẩm, 403 category</t>
  </si>
  <si>
    <t xml:space="preserve">debug - err login route </t>
  </si>
  <si>
    <t>unit testing cho product</t>
  </si>
  <si>
    <t>debug - err edit product</t>
  </si>
  <si>
    <t>debug - er edit_file hardcore delete (xóa hoàn toàn ảnh khi thay đổi ảnh)</t>
  </si>
  <si>
    <t>final automation data test API server with Postman</t>
  </si>
  <si>
    <t>Bảng: Dtl_Users (Nguời dùng)</t>
  </si>
  <si>
    <t>Chức năng đặt hàng :</t>
  </si>
  <si>
    <t>(phát triển)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</si>
</sst>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d\,\ d/m/yyyy"/>
    <numFmt numFmtId="165" formatCode="mm/dd/yyyy"/>
    <numFmt numFmtId="166" formatCode="_(* #,##0_);_(* \(#,##0\);_(* &quot;-&quot;??_);_(@_)"/>
    <numFmt numFmtId="167" formatCode="m/d/yy"/>
  </numFmts>
  <fonts count="62">
    <font>
      <sz val="11"/>
      <color theme="1"/>
      <name val="Calibri"/>
      <scheme val="minor"/>
    </font>
    <font>
      <b/>
      <sz val="14"/>
      <color rgb="FF002060"/>
      <name val="Times New Roman"/>
    </font>
    <font>
      <sz val="14"/>
      <color theme="1"/>
      <name val="Times New Roman"/>
    </font>
    <font>
      <sz val="14"/>
      <color rgb="FF7F7F7F"/>
      <name val="Times New Roman"/>
    </font>
    <font>
      <sz val="14"/>
      <color theme="0"/>
      <name val="Times New Roman"/>
    </font>
    <font>
      <b/>
      <sz val="14"/>
      <color theme="4"/>
      <name val="Times New Roman"/>
    </font>
    <font>
      <b/>
      <sz val="14"/>
      <color theme="1"/>
      <name val="Times New Roman"/>
    </font>
    <font>
      <b/>
      <sz val="14"/>
      <color rgb="FFC00000"/>
      <name val="Times New Roman"/>
    </font>
    <font>
      <sz val="11"/>
      <name val="Calibri"/>
    </font>
    <font>
      <sz val="13"/>
      <color theme="1"/>
      <name val="Times New Roman"/>
    </font>
    <font>
      <b/>
      <sz val="14"/>
      <color theme="1"/>
      <name val="Calibri"/>
    </font>
    <font>
      <b/>
      <sz val="13"/>
      <color theme="1"/>
      <name val="Times New Roman"/>
    </font>
    <font>
      <sz val="11"/>
      <color theme="1"/>
      <name val="Calibri"/>
    </font>
    <font>
      <b/>
      <sz val="14"/>
      <color rgb="FF002060"/>
      <name val="&quot;Times New Roman&quot;"/>
    </font>
    <font>
      <sz val="14"/>
      <color rgb="FF000000"/>
      <name val="&quot;Times New Roman&quot;"/>
    </font>
    <font>
      <sz val="14"/>
      <color rgb="FF7F7F7F"/>
      <name val="&quot;Times New Roman&quot;"/>
    </font>
    <font>
      <sz val="14"/>
      <color rgb="FFFFFFFF"/>
      <name val="&quot;Times New Roman&quot;"/>
    </font>
    <font>
      <b/>
      <sz val="14"/>
      <color rgb="FF5B9BD5"/>
      <name val="&quot;Times New Roman&quot;"/>
    </font>
    <font>
      <b/>
      <sz val="14"/>
      <color rgb="FF000000"/>
      <name val="&quot;Times New Roman&quot;"/>
    </font>
    <font>
      <b/>
      <sz val="14"/>
      <color rgb="FFC00000"/>
      <name val="&quot;Times New Roman&quot;"/>
    </font>
    <font>
      <b/>
      <sz val="11"/>
      <color rgb="FF3F3F3F"/>
      <name val="&quot;Times New Roman&quot;"/>
    </font>
    <font>
      <sz val="11"/>
      <color rgb="FFFFFFFF"/>
      <name val="Calibri"/>
    </font>
    <font>
      <sz val="11"/>
      <color rgb="FF000000"/>
      <name val="Calibri"/>
    </font>
    <font>
      <sz val="11"/>
      <color rgb="FF006100"/>
      <name val="&quot;Times New Roman&quot;"/>
    </font>
    <font>
      <b/>
      <sz val="11"/>
      <color rgb="FF3F3F3F"/>
      <name val="Calibri"/>
    </font>
    <font>
      <b/>
      <sz val="16"/>
      <color rgb="FF002060"/>
      <name val="Calibri"/>
    </font>
    <font>
      <sz val="10"/>
      <color theme="1"/>
      <name val="Calibri"/>
    </font>
    <font>
      <sz val="10"/>
      <color rgb="FF7F7F7F"/>
      <name val="Calibri"/>
    </font>
    <font>
      <sz val="1"/>
      <color theme="0"/>
      <name val="Calibri"/>
    </font>
    <font>
      <b/>
      <sz val="16"/>
      <color theme="1"/>
      <name val="Calibri"/>
    </font>
    <font>
      <b/>
      <sz val="16"/>
      <color theme="4"/>
      <name val="Calibri"/>
    </font>
    <font>
      <b/>
      <sz val="16"/>
      <color rgb="FF5B9BD5"/>
      <name val="Calibri"/>
    </font>
    <font>
      <b/>
      <sz val="12"/>
      <color theme="4"/>
      <name val="Calibri"/>
    </font>
    <font>
      <b/>
      <sz val="12"/>
      <color rgb="FFC00000"/>
      <name val="Calibri"/>
    </font>
    <font>
      <b/>
      <sz val="14"/>
      <color theme="4"/>
      <name val="Calibri"/>
    </font>
    <font>
      <b/>
      <sz val="10"/>
      <color theme="1"/>
      <name val="Calibri"/>
    </font>
    <font>
      <sz val="10"/>
      <color theme="0"/>
      <name val="Calibri"/>
    </font>
    <font>
      <sz val="11"/>
      <color rgb="FF006100"/>
      <name val="Calibri"/>
    </font>
    <font>
      <sz val="11"/>
      <color theme="0"/>
      <name val="Calibri"/>
    </font>
    <font>
      <b/>
      <sz val="10"/>
      <color rgb="FFFF0000"/>
      <name val="Calibri"/>
    </font>
    <font>
      <sz val="10"/>
      <color rgb="FFFF0000"/>
      <name val="Calibri"/>
    </font>
    <font>
      <sz val="8"/>
      <color theme="1"/>
      <name val="Calibri"/>
    </font>
    <font>
      <b/>
      <sz val="10"/>
      <color theme="0"/>
      <name val="Calibri"/>
    </font>
    <font>
      <b/>
      <sz val="11"/>
      <color theme="1"/>
      <name val="Calibri"/>
    </font>
    <font>
      <b/>
      <sz val="11"/>
      <color rgb="FF000000"/>
      <name val="Calibri"/>
    </font>
    <font>
      <sz val="11"/>
      <color rgb="FF9C5700"/>
      <name val="Calibri"/>
    </font>
    <font>
      <i/>
      <sz val="11"/>
      <color theme="1"/>
      <name val="Calibri"/>
    </font>
    <font>
      <u/>
      <sz val="11"/>
      <color theme="1"/>
      <name val="Calibri"/>
    </font>
    <font>
      <b/>
      <i/>
      <sz val="11"/>
      <color theme="1"/>
      <name val="Calibri"/>
    </font>
    <font>
      <sz val="11"/>
      <color rgb="FFFF0000"/>
      <name val="Calibri"/>
    </font>
    <font>
      <sz val="11"/>
      <color rgb="FFC00000"/>
      <name val="Calibri"/>
    </font>
    <font>
      <b/>
      <sz val="11"/>
      <color rgb="FFFF0000"/>
      <name val="Calibri"/>
    </font>
    <font>
      <b/>
      <i/>
      <sz val="11"/>
      <color rgb="FFFF0000"/>
      <name val="Calibri"/>
    </font>
    <font>
      <b/>
      <sz val="11"/>
      <color rgb="FF7F7F7F"/>
      <name val="Calibri"/>
    </font>
    <font>
      <u/>
      <sz val="10"/>
      <color rgb="FF7F7F7F"/>
      <name val="Calibri"/>
    </font>
    <font>
      <sz val="14"/>
      <color theme="1"/>
      <name val="Calibri"/>
    </font>
    <font>
      <b/>
      <sz val="11"/>
      <color theme="1"/>
      <name val="Calibri"/>
      <family val="2"/>
      <scheme val="minor"/>
    </font>
    <font>
      <sz val="11"/>
      <color theme="9" tint="-0.499984740745262"/>
      <name val="&quot;Times New Roman&quot;"/>
    </font>
    <font>
      <sz val="11"/>
      <color theme="1"/>
      <name val="Calibri"/>
      <family val="2"/>
    </font>
    <font>
      <b/>
      <sz val="11"/>
      <color theme="1"/>
      <name val="Calibri"/>
      <family val="2"/>
    </font>
    <font>
      <b/>
      <sz val="13"/>
      <color theme="1"/>
      <name val="Times New Roman"/>
      <family val="1"/>
    </font>
    <font>
      <sz val="13"/>
      <color theme="1"/>
      <name val="Times New Roman"/>
      <family val="1"/>
    </font>
  </fonts>
  <fills count="22">
    <fill>
      <patternFill patternType="none"/>
    </fill>
    <fill>
      <patternFill patternType="gray125"/>
    </fill>
    <fill>
      <patternFill patternType="solid">
        <fgColor rgb="FFF2F2F2"/>
        <bgColor rgb="FFF2F2F2"/>
      </patternFill>
    </fill>
    <fill>
      <patternFill patternType="solid">
        <fgColor rgb="FF4472C4"/>
        <bgColor rgb="FF4472C4"/>
      </patternFill>
    </fill>
    <fill>
      <patternFill patternType="solid">
        <fgColor rgb="FFFFFFFF"/>
        <bgColor rgb="FFFFFFFF"/>
      </patternFill>
    </fill>
    <fill>
      <patternFill patternType="solid">
        <fgColor rgb="FFC6EFCE"/>
        <bgColor rgb="FFC6EFCE"/>
      </patternFill>
    </fill>
    <fill>
      <patternFill patternType="solid">
        <fgColor rgb="FFDEEAF6"/>
        <bgColor rgb="FFDEEAF6"/>
      </patternFill>
    </fill>
    <fill>
      <patternFill patternType="solid">
        <fgColor theme="4"/>
        <bgColor theme="4"/>
      </patternFill>
    </fill>
    <fill>
      <patternFill patternType="solid">
        <fgColor rgb="FF7F7F7F"/>
        <bgColor rgb="FF7F7F7F"/>
      </patternFill>
    </fill>
    <fill>
      <patternFill patternType="solid">
        <fgColor rgb="FF9CC2E5"/>
        <bgColor rgb="FF9CC2E5"/>
      </patternFill>
    </fill>
    <fill>
      <patternFill patternType="solid">
        <fgColor rgb="FFFFC000"/>
        <bgColor rgb="FFFFC000"/>
      </patternFill>
    </fill>
    <fill>
      <patternFill patternType="solid">
        <fgColor rgb="FFFFEB9C"/>
        <bgColor rgb="FFFFEB9C"/>
      </patternFill>
    </fill>
    <fill>
      <patternFill patternType="solid">
        <fgColor theme="0"/>
        <bgColor theme="0"/>
      </patternFill>
    </fill>
    <fill>
      <patternFill patternType="solid">
        <fgColor rgb="FFFFFFCC"/>
        <bgColor rgb="FFFFFFCC"/>
      </patternFill>
    </fill>
    <fill>
      <patternFill patternType="solid">
        <fgColor rgb="FFFFE699"/>
        <bgColor rgb="FFFFE699"/>
      </patternFill>
    </fill>
    <fill>
      <patternFill patternType="solid">
        <fgColor rgb="FFFFFF00"/>
        <bgColor rgb="FFFFFF00"/>
      </patternFill>
    </fill>
    <fill>
      <patternFill patternType="solid">
        <fgColor theme="0"/>
        <bgColor rgb="FFF2F2F2"/>
      </patternFill>
    </fill>
    <fill>
      <patternFill patternType="solid">
        <fgColor theme="0"/>
        <bgColor indexed="64"/>
      </patternFill>
    </fill>
    <fill>
      <patternFill patternType="solid">
        <fgColor theme="9" tint="0.59999389629810485"/>
        <bgColor rgb="FFC6EFCE"/>
      </patternFill>
    </fill>
    <fill>
      <patternFill patternType="solid">
        <fgColor theme="9" tint="0.59999389629810485"/>
        <bgColor indexed="64"/>
      </patternFill>
    </fill>
    <fill>
      <patternFill patternType="solid">
        <fgColor rgb="FFFF0000"/>
        <bgColor rgb="FFC6EFCE"/>
      </patternFill>
    </fill>
    <fill>
      <patternFill patternType="solid">
        <fgColor rgb="FFFFC000"/>
        <bgColor rgb="FFC6EFCE"/>
      </patternFill>
    </fill>
  </fills>
  <borders count="78">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3F3F3F"/>
      </left>
      <right style="thin">
        <color rgb="FF3F3F3F"/>
      </right>
      <top/>
      <bottom style="thin">
        <color rgb="FF3F3F3F"/>
      </bottom>
      <diagonal/>
    </border>
    <border>
      <left/>
      <right style="thin">
        <color rgb="FF3F3F3F"/>
      </right>
      <top/>
      <bottom style="thin">
        <color rgb="FF3F3F3F"/>
      </bottom>
      <diagonal/>
    </border>
    <border>
      <left style="thin">
        <color rgb="FF000000"/>
      </left>
      <right/>
      <top/>
      <bottom/>
      <diagonal/>
    </border>
    <border>
      <left style="thin">
        <color rgb="FFD8D8D8"/>
      </left>
      <right/>
      <top style="medium">
        <color rgb="FFD8D8D8"/>
      </top>
      <bottom style="medium">
        <color rgb="FFD8D8D8"/>
      </bottom>
      <diagonal/>
    </border>
    <border>
      <left style="thin">
        <color rgb="FF000000"/>
      </left>
      <right/>
      <top style="thin">
        <color rgb="FF000000"/>
      </top>
      <bottom/>
      <diagonal/>
    </border>
    <border>
      <left/>
      <right/>
      <top/>
      <bottom style="thin">
        <color rgb="FFBFBFBF"/>
      </bottom>
      <diagonal/>
    </border>
    <border>
      <left/>
      <right/>
      <top/>
      <bottom style="thin">
        <color rgb="FF000000"/>
      </bottom>
      <diagonal/>
    </border>
    <border>
      <left/>
      <right/>
      <top/>
      <bottom style="thin">
        <color rgb="FF000000"/>
      </bottom>
      <diagonal/>
    </border>
    <border>
      <left style="thin">
        <color rgb="FFD8D8D8"/>
      </left>
      <right style="thin">
        <color rgb="FFD8D8D8"/>
      </right>
      <top style="thin">
        <color rgb="FFBFBFBF"/>
      </top>
      <bottom/>
      <diagonal/>
    </border>
    <border>
      <left style="thin">
        <color rgb="FF000000"/>
      </left>
      <right/>
      <top style="thin">
        <color rgb="FF000000"/>
      </top>
      <bottom/>
      <diagonal/>
    </border>
    <border>
      <left/>
      <right/>
      <top style="thin">
        <color rgb="FF000000"/>
      </top>
      <bottom/>
      <diagonal/>
    </border>
    <border>
      <left/>
      <right/>
      <top/>
      <bottom/>
      <diagonal/>
    </border>
    <border>
      <left/>
      <right style="thin">
        <color rgb="FF000000"/>
      </right>
      <top style="thin">
        <color rgb="FF000000"/>
      </top>
      <bottom/>
      <diagonal/>
    </border>
    <border>
      <left/>
      <right/>
      <top style="thin">
        <color rgb="FFA5A5A5"/>
      </top>
      <bottom/>
      <diagonal/>
    </border>
    <border>
      <left style="thin">
        <color rgb="FFD8D8D8"/>
      </left>
      <right style="thin">
        <color rgb="FFD8D8D8"/>
      </right>
      <top/>
      <bottom style="medium">
        <color rgb="FFD8D8D8"/>
      </bottom>
      <diagonal/>
    </border>
    <border>
      <left style="thin">
        <color rgb="FF000000"/>
      </left>
      <right style="thin">
        <color rgb="FFD8D8D8"/>
      </right>
      <top style="medium">
        <color rgb="FFD8D8D8"/>
      </top>
      <bottom style="medium">
        <color rgb="FFD8D8D8"/>
      </bottom>
      <diagonal/>
    </border>
    <border>
      <left style="thin">
        <color rgb="FFD8D8D8"/>
      </left>
      <right style="thin">
        <color rgb="FFD8D8D8"/>
      </right>
      <top style="medium">
        <color rgb="FFD8D8D8"/>
      </top>
      <bottom style="medium">
        <color rgb="FFD8D8D8"/>
      </bottom>
      <diagonal/>
    </border>
    <border>
      <left style="thin">
        <color rgb="FFA5A5A5"/>
      </left>
      <right/>
      <top style="thin">
        <color rgb="FFA5A5A5"/>
      </top>
      <bottom style="thin">
        <color rgb="FFA5A5A5"/>
      </bottom>
      <diagonal/>
    </border>
    <border>
      <left style="thin">
        <color rgb="FFD8D8D8"/>
      </left>
      <right style="thin">
        <color rgb="FF000000"/>
      </right>
      <top style="medium">
        <color rgb="FFD8D8D8"/>
      </top>
      <bottom style="medium">
        <color rgb="FFD8D8D8"/>
      </bottom>
      <diagonal/>
    </border>
    <border>
      <left/>
      <right style="thin">
        <color rgb="FFD8D8D8"/>
      </right>
      <top style="medium">
        <color rgb="FFD8D8D8"/>
      </top>
      <bottom style="medium">
        <color rgb="FFD8D8D8"/>
      </bottom>
      <diagonal/>
    </border>
    <border>
      <left/>
      <right/>
      <top style="medium">
        <color rgb="FFD8D8D8"/>
      </top>
      <bottom style="medium">
        <color rgb="FFD8D8D8"/>
      </bottom>
      <diagonal/>
    </border>
    <border>
      <left style="thin">
        <color rgb="FFD8D8D8"/>
      </left>
      <right style="thin">
        <color rgb="FFD8D8D8"/>
      </right>
      <top style="thin">
        <color rgb="FFD8D8D8"/>
      </top>
      <bottom style="thin">
        <color rgb="FFD8D8D8"/>
      </bottom>
      <diagonal/>
    </border>
    <border>
      <left style="thin">
        <color rgb="FFD8D8D8"/>
      </left>
      <right style="thin">
        <color rgb="FFD8D8D8"/>
      </right>
      <top/>
      <bottom style="thin">
        <color rgb="FFD8D8D8"/>
      </bottom>
      <diagonal/>
    </border>
    <border>
      <left style="thin">
        <color rgb="FFA5A5A5"/>
      </left>
      <right/>
      <top style="thin">
        <color rgb="FFA5A5A5"/>
      </top>
      <bottom style="thin">
        <color rgb="FFA5A5A5"/>
      </bottom>
      <diagonal/>
    </border>
    <border>
      <left style="thin">
        <color rgb="FFD8D8D8"/>
      </left>
      <right style="thin">
        <color rgb="FF000000"/>
      </right>
      <top style="thin">
        <color rgb="FFD8D8D8"/>
      </top>
      <bottom style="thin">
        <color rgb="FFD8D8D8"/>
      </bottom>
      <diagonal/>
    </border>
    <border>
      <left style="thin">
        <color rgb="FFB2B2B2"/>
      </left>
      <right style="thin">
        <color rgb="FFB2B2B2"/>
      </right>
      <top style="thin">
        <color rgb="FFB2B2B2"/>
      </top>
      <bottom style="thin">
        <color rgb="FFB2B2B2"/>
      </bottom>
      <diagonal/>
    </border>
    <border>
      <left style="thin">
        <color rgb="FFA5A5A5"/>
      </left>
      <right/>
      <top/>
      <bottom style="thin">
        <color rgb="FFA5A5A5"/>
      </bottom>
      <diagonal/>
    </border>
    <border>
      <left style="thin">
        <color rgb="FFD8D8D8"/>
      </left>
      <right style="thin">
        <color rgb="FF000000"/>
      </right>
      <top/>
      <bottom style="thin">
        <color rgb="FFD8D8D8"/>
      </bottom>
      <diagonal/>
    </border>
    <border>
      <left/>
      <right/>
      <top style="thin">
        <color rgb="FFA5A5A5"/>
      </top>
      <bottom style="thin">
        <color rgb="FFA5A5A5"/>
      </bottom>
      <diagonal/>
    </border>
    <border>
      <left style="thin">
        <color rgb="FF000000"/>
      </left>
      <right style="thin">
        <color rgb="FFD8D8D8"/>
      </right>
      <top style="thin">
        <color rgb="FFD8D8D8"/>
      </top>
      <bottom style="thin">
        <color rgb="FFD8D8D8"/>
      </bottom>
      <diagonal/>
    </border>
    <border>
      <left/>
      <right style="thin">
        <color rgb="FFD8D8D8"/>
      </right>
      <top style="thin">
        <color rgb="FFD8D8D8"/>
      </top>
      <bottom style="thin">
        <color rgb="FFD8D8D8"/>
      </bottom>
      <diagonal/>
    </border>
    <border>
      <left/>
      <right/>
      <top style="thin">
        <color rgb="FFD8D8D8"/>
      </top>
      <bottom style="thin">
        <color rgb="FFD8D8D8"/>
      </bottom>
      <diagonal/>
    </border>
    <border>
      <left style="thin">
        <color rgb="FFC00000"/>
      </left>
      <right style="thin">
        <color rgb="FFC00000"/>
      </right>
      <top style="thin">
        <color rgb="FFD8D8D8"/>
      </top>
      <bottom style="thin">
        <color rgb="FFD8D8D8"/>
      </bottom>
      <diagonal/>
    </border>
    <border>
      <left style="thin">
        <color rgb="FF000000"/>
      </left>
      <right style="thin">
        <color rgb="FFD8D8D8"/>
      </right>
      <top/>
      <bottom/>
      <diagonal/>
    </border>
    <border>
      <left/>
      <right style="thin">
        <color rgb="FFD8D8D8"/>
      </right>
      <top/>
      <bottom/>
      <diagonal/>
    </border>
    <border>
      <left/>
      <right style="thin">
        <color rgb="FF000000"/>
      </right>
      <top style="thin">
        <color rgb="FFA5A5A5"/>
      </top>
      <bottom style="thin">
        <color rgb="FFA5A5A5"/>
      </bottom>
      <diagonal/>
    </border>
    <border>
      <left style="thin">
        <color rgb="FFB2B2B2"/>
      </left>
      <right style="thin">
        <color rgb="FFB2B2B2"/>
      </right>
      <top/>
      <bottom style="thin">
        <color rgb="FFB2B2B2"/>
      </bottom>
      <diagonal/>
    </border>
    <border>
      <left style="thin">
        <color rgb="FFD8D8D8"/>
      </left>
      <right style="thin">
        <color rgb="FFD8D8D8"/>
      </right>
      <top/>
      <bottom/>
      <diagonal/>
    </border>
    <border>
      <left style="thin">
        <color rgb="FFD8D8D8"/>
      </left>
      <right style="thin">
        <color rgb="FF000000"/>
      </right>
      <top/>
      <bottom/>
      <diagonal/>
    </border>
    <border>
      <left style="thin">
        <color rgb="FF000000"/>
      </left>
      <right style="thin">
        <color rgb="FFD8D8D8"/>
      </right>
      <top style="medium">
        <color rgb="FFD8D8D8"/>
      </top>
      <bottom/>
      <diagonal/>
    </border>
    <border>
      <left style="thin">
        <color rgb="FFD8D8D8"/>
      </left>
      <right style="thin">
        <color rgb="FFD8D8D8"/>
      </right>
      <top style="medium">
        <color rgb="FFD8D8D8"/>
      </top>
      <bottom/>
      <diagonal/>
    </border>
    <border>
      <left style="thin">
        <color rgb="FFD8D8D8"/>
      </left>
      <right style="thin">
        <color rgb="FF000000"/>
      </right>
      <top style="medium">
        <color rgb="FFD8D8D8"/>
      </top>
      <bottom/>
      <diagonal/>
    </border>
    <border>
      <left style="thin">
        <color rgb="FF000000"/>
      </left>
      <right style="thin">
        <color rgb="FFD8D8D8"/>
      </right>
      <top style="medium">
        <color rgb="FFD8D8D8"/>
      </top>
      <bottom style="thin">
        <color rgb="FF000000"/>
      </bottom>
      <diagonal/>
    </border>
    <border>
      <left style="thin">
        <color rgb="FFD8D8D8"/>
      </left>
      <right style="thin">
        <color rgb="FFD8D8D8"/>
      </right>
      <top style="medium">
        <color rgb="FFD8D8D8"/>
      </top>
      <bottom style="thin">
        <color rgb="FF000000"/>
      </bottom>
      <diagonal/>
    </border>
    <border>
      <left style="thin">
        <color rgb="FFD8D8D8"/>
      </left>
      <right style="thin">
        <color rgb="FF000000"/>
      </right>
      <top style="medium">
        <color rgb="FFD8D8D8"/>
      </top>
      <bottom style="thin">
        <color rgb="FF000000"/>
      </bottom>
      <diagonal/>
    </border>
    <border>
      <left/>
      <right style="thin">
        <color rgb="FFD8D8D8"/>
      </right>
      <top style="medium">
        <color rgb="FFD8D8D8"/>
      </top>
      <bottom style="medium">
        <color rgb="FFD8D8D8"/>
      </bottom>
      <diagonal/>
    </border>
    <border>
      <left/>
      <right/>
      <top style="medium">
        <color rgb="FFD8D8D8"/>
      </top>
      <bottom style="medium">
        <color rgb="FFD8D8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rgb="FF000000"/>
      </left>
      <right style="thin">
        <color rgb="FF000000"/>
      </right>
      <top style="thin">
        <color rgb="FF000000"/>
      </top>
      <bottom style="thin">
        <color indexed="64"/>
      </bottom>
      <diagonal/>
    </border>
  </borders>
  <cellStyleXfs count="1">
    <xf numFmtId="0" fontId="0" fillId="0" borderId="0"/>
  </cellStyleXfs>
  <cellXfs count="414">
    <xf numFmtId="0" fontId="0" fillId="0" borderId="0" xfId="0"/>
    <xf numFmtId="0" fontId="2" fillId="0" borderId="0" xfId="0" applyFont="1" applyAlignment="1">
      <alignment horizontal="center" wrapText="1"/>
    </xf>
    <xf numFmtId="0" fontId="2" fillId="0" borderId="0" xfId="0" applyFont="1" applyAlignment="1">
      <alignment wrapText="1"/>
    </xf>
    <xf numFmtId="0" fontId="3" fillId="0" borderId="0" xfId="0" applyFont="1" applyAlignment="1">
      <alignment vertical="center" wrapText="1"/>
    </xf>
    <xf numFmtId="0" fontId="4" fillId="0" borderId="0" xfId="0" applyFont="1" applyAlignment="1">
      <alignment wrapText="1"/>
    </xf>
    <xf numFmtId="0" fontId="5" fillId="0" borderId="1" xfId="0" applyFont="1" applyBorder="1" applyAlignment="1">
      <alignment horizontal="center" vertical="center" wrapText="1"/>
    </xf>
    <xf numFmtId="0" fontId="6" fillId="0" borderId="2" xfId="0" applyFont="1" applyBorder="1" applyAlignment="1">
      <alignment horizontal="left" vertical="center" wrapText="1"/>
    </xf>
    <xf numFmtId="0" fontId="5" fillId="0" borderId="2" xfId="0" applyFont="1" applyBorder="1" applyAlignment="1">
      <alignment horizontal="center" vertical="center" wrapText="1"/>
    </xf>
    <xf numFmtId="0" fontId="6" fillId="0" borderId="2" xfId="0" applyFont="1" applyBorder="1" applyAlignment="1">
      <alignment horizontal="left" wrapText="1"/>
    </xf>
    <xf numFmtId="0" fontId="2" fillId="0" borderId="2" xfId="0" applyFont="1" applyBorder="1" applyAlignment="1">
      <alignment horizontal="right" vertical="center" wrapText="1"/>
    </xf>
    <xf numFmtId="164" fontId="2" fillId="0" borderId="2" xfId="0" applyNumberFormat="1" applyFont="1" applyBorder="1" applyAlignment="1">
      <alignment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6" fillId="0" borderId="5" xfId="0" applyFont="1" applyBorder="1" applyAlignment="1">
      <alignment horizontal="left" vertical="center" wrapText="1"/>
    </xf>
    <xf numFmtId="0" fontId="7" fillId="0" borderId="5" xfId="0" applyFont="1" applyBorder="1" applyAlignment="1">
      <alignment horizontal="left" vertical="center" wrapText="1"/>
    </xf>
    <xf numFmtId="0" fontId="5" fillId="0" borderId="5" xfId="0" applyFont="1" applyBorder="1" applyAlignment="1">
      <alignment horizontal="center" vertical="center" wrapText="1"/>
    </xf>
    <xf numFmtId="0" fontId="6" fillId="0" borderId="5" xfId="0" applyFont="1" applyBorder="1" applyAlignment="1">
      <alignment horizontal="left" wrapText="1"/>
    </xf>
    <xf numFmtId="0" fontId="2" fillId="0" borderId="5" xfId="0" applyFont="1" applyBorder="1" applyAlignment="1">
      <alignment horizontal="right" vertical="center" wrapText="1"/>
    </xf>
    <xf numFmtId="164" fontId="2" fillId="0" borderId="5" xfId="0" applyNumberFormat="1" applyFont="1" applyBorder="1" applyAlignment="1">
      <alignment horizontal="center" vertical="center" wrapText="1"/>
    </xf>
    <xf numFmtId="14" fontId="5" fillId="0" borderId="5" xfId="0" applyNumberFormat="1" applyFont="1" applyBorder="1" applyAlignment="1">
      <alignment horizontal="center" vertical="center" wrapText="1"/>
    </xf>
    <xf numFmtId="0" fontId="5" fillId="0" borderId="6" xfId="0" applyFont="1" applyBorder="1" applyAlignment="1">
      <alignment horizontal="center" vertical="center" wrapText="1"/>
    </xf>
    <xf numFmtId="0" fontId="2" fillId="0" borderId="5" xfId="0" applyFont="1" applyBorder="1" applyAlignment="1">
      <alignment horizontal="center" wrapText="1"/>
    </xf>
    <xf numFmtId="0" fontId="2" fillId="0" borderId="5" xfId="0" applyFont="1" applyBorder="1"/>
    <xf numFmtId="0" fontId="2" fillId="0" borderId="5" xfId="0" applyFont="1" applyBorder="1" applyAlignment="1">
      <alignment horizontal="center" vertical="center" wrapText="1"/>
    </xf>
    <xf numFmtId="0" fontId="2" fillId="0" borderId="6" xfId="0" applyFont="1" applyBorder="1" applyAlignment="1">
      <alignment wrapText="1"/>
    </xf>
    <xf numFmtId="0" fontId="5" fillId="0" borderId="7" xfId="0" applyFont="1" applyBorder="1" applyAlignment="1">
      <alignment horizontal="center" vertical="center" wrapText="1"/>
    </xf>
    <xf numFmtId="0" fontId="6" fillId="0" borderId="8" xfId="0" applyFont="1" applyBorder="1" applyAlignment="1">
      <alignment horizontal="left" vertical="center" wrapText="1"/>
    </xf>
    <xf numFmtId="0" fontId="7" fillId="0" borderId="8" xfId="0" applyFont="1" applyBorder="1" applyAlignment="1">
      <alignment horizontal="left" vertical="center" wrapText="1"/>
    </xf>
    <xf numFmtId="0" fontId="2" fillId="0" borderId="8" xfId="0" applyFont="1" applyBorder="1" applyAlignment="1">
      <alignment horizontal="center" wrapText="1"/>
    </xf>
    <xf numFmtId="0" fontId="2" fillId="0" borderId="8" xfId="0" applyFont="1" applyBorder="1"/>
    <xf numFmtId="164" fontId="2" fillId="0" borderId="8" xfId="0" applyNumberFormat="1" applyFont="1" applyBorder="1" applyAlignment="1">
      <alignment horizontal="center" vertical="center" wrapText="1"/>
    </xf>
    <xf numFmtId="0" fontId="2" fillId="0" borderId="9" xfId="0" applyFont="1" applyBorder="1" applyAlignment="1">
      <alignment wrapText="1"/>
    </xf>
    <xf numFmtId="0" fontId="2" fillId="0" borderId="0" xfId="0" applyFont="1" applyAlignment="1">
      <alignment horizontal="left" wrapText="1"/>
    </xf>
    <xf numFmtId="0" fontId="6" fillId="0" borderId="5" xfId="0" applyFont="1" applyBorder="1" applyAlignment="1">
      <alignment vertical="center" wrapText="1"/>
    </xf>
    <xf numFmtId="0" fontId="6" fillId="0" borderId="5" xfId="0" applyFont="1" applyBorder="1" applyAlignment="1">
      <alignment horizontal="center" vertical="center" wrapText="1"/>
    </xf>
    <xf numFmtId="165" fontId="2" fillId="0" borderId="5" xfId="0" applyNumberFormat="1" applyFont="1" applyBorder="1" applyAlignment="1">
      <alignment horizontal="center" vertical="center" wrapText="1"/>
    </xf>
    <xf numFmtId="0" fontId="2" fillId="0" borderId="5" xfId="0" applyFont="1" applyBorder="1" applyAlignment="1">
      <alignment horizontal="left" vertical="center"/>
    </xf>
    <xf numFmtId="0" fontId="2" fillId="0" borderId="5" xfId="0" applyFont="1" applyBorder="1" applyAlignment="1">
      <alignment wrapText="1"/>
    </xf>
    <xf numFmtId="0" fontId="2" fillId="0" borderId="5" xfId="0" applyFont="1" applyBorder="1" applyAlignment="1">
      <alignment horizontal="left" wrapText="1"/>
    </xf>
    <xf numFmtId="0" fontId="2" fillId="0" borderId="0" xfId="0" applyFont="1"/>
    <xf numFmtId="0" fontId="6" fillId="0" borderId="0" xfId="0" applyFont="1"/>
    <xf numFmtId="0" fontId="2" fillId="0" borderId="5" xfId="0" applyFont="1" applyBorder="1" applyAlignment="1">
      <alignment horizontal="left" vertical="center" wrapText="1"/>
    </xf>
    <xf numFmtId="0" fontId="2" fillId="0" borderId="0" xfId="0" applyFont="1" applyAlignment="1">
      <alignment horizontal="left" vertical="center" wrapText="1"/>
    </xf>
    <xf numFmtId="0" fontId="10" fillId="0" borderId="0" xfId="0" applyFont="1" applyAlignment="1">
      <alignment horizontal="left" vertical="center"/>
    </xf>
    <xf numFmtId="0" fontId="9" fillId="0" borderId="14" xfId="0" applyFont="1" applyBorder="1" applyAlignment="1">
      <alignment horizontal="center" vertical="center"/>
    </xf>
    <xf numFmtId="0" fontId="11" fillId="0" borderId="14" xfId="0" applyFont="1" applyBorder="1" applyAlignment="1">
      <alignment horizontal="left" vertical="center"/>
    </xf>
    <xf numFmtId="0" fontId="9" fillId="0" borderId="14" xfId="0" applyFont="1" applyBorder="1" applyAlignment="1">
      <alignment horizontal="left" vertical="center" wrapText="1"/>
    </xf>
    <xf numFmtId="0" fontId="9" fillId="0" borderId="5" xfId="0" applyFont="1" applyBorder="1" applyAlignment="1">
      <alignment horizontal="left" vertical="center" wrapText="1"/>
    </xf>
    <xf numFmtId="0" fontId="9" fillId="0" borderId="14" xfId="0" applyFont="1" applyBorder="1" applyAlignment="1">
      <alignment horizontal="center" vertical="center" wrapText="1"/>
    </xf>
    <xf numFmtId="0" fontId="9" fillId="0" borderId="15" xfId="0" applyFont="1" applyBorder="1" applyAlignment="1">
      <alignment vertical="center"/>
    </xf>
    <xf numFmtId="0" fontId="9" fillId="0" borderId="16" xfId="0" applyFont="1" applyBorder="1" applyAlignment="1">
      <alignment vertical="center" wrapText="1"/>
    </xf>
    <xf numFmtId="0" fontId="9" fillId="0" borderId="13" xfId="0" applyFont="1" applyBorder="1" applyAlignment="1">
      <alignment vertical="center" wrapText="1"/>
    </xf>
    <xf numFmtId="0" fontId="9" fillId="0" borderId="5" xfId="0" applyFont="1" applyBorder="1" applyAlignment="1">
      <alignment vertical="center" wrapText="1"/>
    </xf>
    <xf numFmtId="0" fontId="9" fillId="0" borderId="17" xfId="0" applyFont="1" applyBorder="1" applyAlignment="1">
      <alignment horizontal="center" vertical="center" wrapText="1"/>
    </xf>
    <xf numFmtId="0" fontId="9" fillId="0" borderId="0" xfId="0" applyFont="1" applyAlignment="1">
      <alignment vertical="center"/>
    </xf>
    <xf numFmtId="0" fontId="12" fillId="0" borderId="18" xfId="0" applyFont="1" applyBorder="1"/>
    <xf numFmtId="0" fontId="9" fillId="0" borderId="19" xfId="0" applyFont="1" applyBorder="1" applyAlignment="1">
      <alignment horizontal="center" vertical="center" wrapText="1"/>
    </xf>
    <xf numFmtId="0" fontId="9" fillId="0" borderId="10" xfId="0" applyFont="1" applyBorder="1" applyAlignment="1">
      <alignment vertical="center"/>
    </xf>
    <xf numFmtId="0" fontId="9" fillId="0" borderId="20" xfId="0" applyFont="1" applyBorder="1" applyAlignment="1">
      <alignment vertical="center" wrapText="1"/>
    </xf>
    <xf numFmtId="0" fontId="11" fillId="0" borderId="17" xfId="0" applyFont="1" applyBorder="1" applyAlignment="1">
      <alignment horizontal="left" vertical="center"/>
    </xf>
    <xf numFmtId="0" fontId="9" fillId="0" borderId="17" xfId="0" applyFont="1" applyBorder="1" applyAlignment="1">
      <alignment horizontal="left" vertical="center" wrapText="1"/>
    </xf>
    <xf numFmtId="0" fontId="9" fillId="0" borderId="18" xfId="0" applyFont="1" applyBorder="1" applyAlignment="1">
      <alignment vertical="center" wrapText="1"/>
    </xf>
    <xf numFmtId="0" fontId="9" fillId="0" borderId="11" xfId="0" applyFont="1" applyBorder="1" applyAlignment="1">
      <alignment horizontal="center" vertical="center" wrapText="1"/>
    </xf>
    <xf numFmtId="0" fontId="9" fillId="0" borderId="11" xfId="0" applyFont="1" applyBorder="1" applyAlignment="1">
      <alignment vertical="center"/>
    </xf>
    <xf numFmtId="0" fontId="9" fillId="0" borderId="5" xfId="0" applyFont="1" applyBorder="1" applyAlignment="1">
      <alignment horizontal="center" vertical="center" wrapText="1"/>
    </xf>
    <xf numFmtId="0" fontId="11" fillId="0" borderId="17" xfId="0" applyFont="1" applyBorder="1" applyAlignment="1">
      <alignment vertical="center"/>
    </xf>
    <xf numFmtId="0" fontId="9" fillId="0" borderId="17" xfId="0" applyFont="1" applyBorder="1" applyAlignment="1">
      <alignment vertical="center" wrapText="1"/>
    </xf>
    <xf numFmtId="0" fontId="9" fillId="0" borderId="11" xfId="0" applyFont="1" applyBorder="1" applyAlignment="1">
      <alignment vertical="center" wrapText="1"/>
    </xf>
    <xf numFmtId="0" fontId="2" fillId="0" borderId="0" xfId="0" applyFont="1" applyAlignment="1">
      <alignment horizontal="center"/>
    </xf>
    <xf numFmtId="0" fontId="3" fillId="0" borderId="0" xfId="0" applyFont="1" applyAlignment="1">
      <alignment vertical="center"/>
    </xf>
    <xf numFmtId="0" fontId="4" fillId="0" borderId="0" xfId="0" applyFont="1"/>
    <xf numFmtId="0" fontId="5" fillId="0" borderId="1" xfId="0" applyFont="1" applyBorder="1" applyAlignment="1">
      <alignment horizontal="center" vertical="center"/>
    </xf>
    <xf numFmtId="0" fontId="6" fillId="0" borderId="2" xfId="0" applyFont="1" applyBorder="1" applyAlignment="1">
      <alignment horizontal="left" vertical="center"/>
    </xf>
    <xf numFmtId="0" fontId="5" fillId="0" borderId="2" xfId="0" applyFont="1" applyBorder="1" applyAlignment="1">
      <alignment horizontal="center" vertical="center"/>
    </xf>
    <xf numFmtId="0" fontId="6" fillId="0" borderId="2" xfId="0" applyFont="1" applyBorder="1" applyAlignment="1">
      <alignment horizontal="left"/>
    </xf>
    <xf numFmtId="0" fontId="2" fillId="0" borderId="2" xfId="0" applyFont="1" applyBorder="1" applyAlignment="1">
      <alignment horizontal="right" vertical="center"/>
    </xf>
    <xf numFmtId="164" fontId="2" fillId="0" borderId="2" xfId="0" applyNumberFormat="1" applyFont="1" applyBorder="1" applyAlignment="1">
      <alignment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0" borderId="5" xfId="0" applyFont="1" applyBorder="1" applyAlignment="1">
      <alignment horizontal="left" vertical="center"/>
    </xf>
    <xf numFmtId="0" fontId="7" fillId="0" borderId="5" xfId="0" applyFont="1" applyBorder="1" applyAlignment="1">
      <alignment horizontal="left" vertical="center"/>
    </xf>
    <xf numFmtId="0" fontId="5" fillId="0" borderId="5" xfId="0" applyFont="1" applyBorder="1" applyAlignment="1">
      <alignment horizontal="center" vertical="center"/>
    </xf>
    <xf numFmtId="0" fontId="6" fillId="0" borderId="5" xfId="0" applyFont="1" applyBorder="1" applyAlignment="1">
      <alignment horizontal="left"/>
    </xf>
    <xf numFmtId="0" fontId="2" fillId="0" borderId="5" xfId="0" applyFont="1" applyBorder="1" applyAlignment="1">
      <alignment horizontal="right" vertical="center"/>
    </xf>
    <xf numFmtId="164" fontId="2" fillId="0" borderId="5" xfId="0" applyNumberFormat="1" applyFont="1" applyBorder="1" applyAlignment="1">
      <alignment horizontal="center" vertical="center"/>
    </xf>
    <xf numFmtId="14" fontId="5" fillId="0" borderId="5" xfId="0" applyNumberFormat="1" applyFont="1" applyBorder="1" applyAlignment="1">
      <alignment horizontal="center" vertical="center"/>
    </xf>
    <xf numFmtId="0" fontId="5" fillId="0" borderId="6" xfId="0" applyFont="1" applyBorder="1" applyAlignment="1">
      <alignment horizontal="center" vertical="center"/>
    </xf>
    <xf numFmtId="0" fontId="2" fillId="0" borderId="5" xfId="0" applyFont="1" applyBorder="1" applyAlignment="1">
      <alignment horizontal="center"/>
    </xf>
    <xf numFmtId="0" fontId="2" fillId="0" borderId="5" xfId="0" applyFont="1" applyBorder="1" applyAlignment="1">
      <alignment horizontal="center" vertical="center"/>
    </xf>
    <xf numFmtId="0" fontId="2" fillId="0" borderId="6" xfId="0" applyFont="1" applyBorder="1"/>
    <xf numFmtId="0" fontId="5" fillId="0" borderId="7" xfId="0" applyFont="1" applyBorder="1" applyAlignment="1">
      <alignment horizontal="center" vertical="center"/>
    </xf>
    <xf numFmtId="0" fontId="6" fillId="0" borderId="8" xfId="0" applyFont="1" applyBorder="1" applyAlignment="1">
      <alignment horizontal="left" vertical="center"/>
    </xf>
    <xf numFmtId="0" fontId="7" fillId="0" borderId="8" xfId="0" applyFont="1" applyBorder="1" applyAlignment="1">
      <alignment horizontal="left" vertical="center"/>
    </xf>
    <xf numFmtId="0" fontId="2" fillId="0" borderId="8" xfId="0" applyFont="1" applyBorder="1" applyAlignment="1">
      <alignment horizontal="center"/>
    </xf>
    <xf numFmtId="164" fontId="2" fillId="0" borderId="8" xfId="0" applyNumberFormat="1" applyFont="1" applyBorder="1" applyAlignment="1">
      <alignment horizontal="center" vertical="center"/>
    </xf>
    <xf numFmtId="0" fontId="2" fillId="0" borderId="9" xfId="0" applyFont="1" applyBorder="1"/>
    <xf numFmtId="0" fontId="2" fillId="0" borderId="0" xfId="0" applyFont="1" applyAlignment="1">
      <alignment horizontal="left"/>
    </xf>
    <xf numFmtId="0" fontId="12" fillId="0" borderId="0" xfId="0" applyFont="1" applyAlignment="1">
      <alignment vertical="center"/>
    </xf>
    <xf numFmtId="0" fontId="2" fillId="0" borderId="5" xfId="0" applyFont="1" applyBorder="1" applyAlignment="1">
      <alignment horizontal="left"/>
    </xf>
    <xf numFmtId="0" fontId="11" fillId="0" borderId="5" xfId="0" applyFont="1" applyBorder="1" applyAlignment="1">
      <alignment vertical="center"/>
    </xf>
    <xf numFmtId="0" fontId="2" fillId="0" borderId="0" xfId="0" applyFont="1" applyAlignment="1">
      <alignment horizontal="left" vertical="center"/>
    </xf>
    <xf numFmtId="0" fontId="2" fillId="0" borderId="11" xfId="0" applyFont="1" applyBorder="1" applyAlignment="1">
      <alignment horizontal="left" vertical="center"/>
    </xf>
    <xf numFmtId="0" fontId="2" fillId="0" borderId="13" xfId="0" applyFont="1" applyBorder="1" applyAlignment="1">
      <alignment horizontal="left" vertical="center"/>
    </xf>
    <xf numFmtId="0" fontId="6" fillId="0" borderId="19" xfId="0" applyFont="1" applyBorder="1" applyAlignment="1">
      <alignment horizontal="left" vertical="center"/>
    </xf>
    <xf numFmtId="0" fontId="9" fillId="0" borderId="5" xfId="0" applyFont="1" applyBorder="1" applyAlignment="1">
      <alignment horizontal="center" vertical="center"/>
    </xf>
    <xf numFmtId="0" fontId="9" fillId="0" borderId="5" xfId="0" applyFont="1" applyBorder="1" applyAlignment="1">
      <alignment horizontal="left" vertical="center"/>
    </xf>
    <xf numFmtId="0" fontId="9" fillId="0" borderId="5" xfId="0" applyFont="1" applyBorder="1" applyAlignment="1">
      <alignment vertical="center"/>
    </xf>
    <xf numFmtId="0" fontId="11" fillId="0" borderId="5" xfId="0" applyFont="1" applyBorder="1" applyAlignment="1">
      <alignment horizontal="left" vertical="center"/>
    </xf>
    <xf numFmtId="0" fontId="9" fillId="0" borderId="14" xfId="0" applyFont="1" applyBorder="1" applyAlignment="1">
      <alignment vertical="center"/>
    </xf>
    <xf numFmtId="0" fontId="9" fillId="0" borderId="15" xfId="0" applyFont="1" applyBorder="1" applyAlignment="1">
      <alignment horizontal="center" vertical="center"/>
    </xf>
    <xf numFmtId="0" fontId="2" fillId="0" borderId="15" xfId="0" applyFont="1" applyBorder="1" applyAlignment="1">
      <alignment horizontal="center"/>
    </xf>
    <xf numFmtId="0" fontId="2" fillId="0" borderId="15" xfId="0" applyFont="1" applyBorder="1"/>
    <xf numFmtId="0" fontId="9" fillId="0" borderId="0" xfId="0" applyFont="1" applyAlignment="1">
      <alignment horizontal="center" vertical="center"/>
    </xf>
    <xf numFmtId="0" fontId="9" fillId="0" borderId="21" xfId="0" applyFont="1" applyBorder="1" applyAlignment="1">
      <alignment horizontal="center" vertical="center"/>
    </xf>
    <xf numFmtId="0" fontId="9" fillId="0" borderId="19" xfId="0" applyFont="1" applyBorder="1" applyAlignment="1">
      <alignment vertical="center"/>
    </xf>
    <xf numFmtId="0" fontId="14" fillId="0" borderId="0" xfId="0" applyFont="1" applyAlignment="1">
      <alignment horizontal="center"/>
    </xf>
    <xf numFmtId="0" fontId="14" fillId="0" borderId="0" xfId="0" applyFont="1"/>
    <xf numFmtId="0" fontId="15" fillId="0" borderId="0" xfId="0" applyFont="1"/>
    <xf numFmtId="0" fontId="16" fillId="0" borderId="0" xfId="0" applyFont="1"/>
    <xf numFmtId="0" fontId="17" fillId="0" borderId="5" xfId="0" applyFont="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center"/>
    </xf>
    <xf numFmtId="0" fontId="14" fillId="0" borderId="13" xfId="0" applyFont="1" applyBorder="1" applyAlignment="1">
      <alignment horizontal="right"/>
    </xf>
    <xf numFmtId="0" fontId="17" fillId="0" borderId="19" xfId="0" applyFont="1" applyBorder="1" applyAlignment="1">
      <alignment horizontal="center"/>
    </xf>
    <xf numFmtId="0" fontId="18" fillId="0" borderId="20" xfId="0" applyFont="1" applyBorder="1" applyAlignment="1">
      <alignment horizontal="left"/>
    </xf>
    <xf numFmtId="0" fontId="19" fillId="0" borderId="20" xfId="0" applyFont="1" applyBorder="1" applyAlignment="1">
      <alignment horizontal="left"/>
    </xf>
    <xf numFmtId="0" fontId="17" fillId="0" borderId="20" xfId="0" applyFont="1" applyBorder="1" applyAlignment="1">
      <alignment horizontal="center"/>
    </xf>
    <xf numFmtId="0" fontId="14" fillId="0" borderId="20" xfId="0" applyFont="1" applyBorder="1" applyAlignment="1">
      <alignment horizontal="right"/>
    </xf>
    <xf numFmtId="0" fontId="14" fillId="0" borderId="20" xfId="0" applyFont="1" applyBorder="1" applyAlignment="1">
      <alignment horizontal="center"/>
    </xf>
    <xf numFmtId="14" fontId="17" fillId="0" borderId="20" xfId="0" applyNumberFormat="1" applyFont="1" applyBorder="1" applyAlignment="1">
      <alignment horizontal="center"/>
    </xf>
    <xf numFmtId="0" fontId="14" fillId="0" borderId="20" xfId="0" applyFont="1" applyBorder="1"/>
    <xf numFmtId="164" fontId="14" fillId="0" borderId="20" xfId="0" applyNumberFormat="1" applyFont="1" applyBorder="1" applyAlignment="1">
      <alignment horizontal="center"/>
    </xf>
    <xf numFmtId="0" fontId="14" fillId="0" borderId="0" xfId="0" applyFont="1" applyAlignment="1">
      <alignment horizontal="left"/>
    </xf>
    <xf numFmtId="0" fontId="20" fillId="2" borderId="22" xfId="0" applyFont="1" applyFill="1" applyBorder="1"/>
    <xf numFmtId="0" fontId="20" fillId="2" borderId="23" xfId="0" applyFont="1" applyFill="1" applyBorder="1"/>
    <xf numFmtId="0" fontId="21" fillId="3" borderId="19" xfId="0" applyFont="1" applyFill="1" applyBorder="1" applyAlignment="1">
      <alignment horizontal="center" vertical="center"/>
    </xf>
    <xf numFmtId="0" fontId="22" fillId="0" borderId="0" xfId="0" applyFont="1"/>
    <xf numFmtId="0" fontId="14" fillId="0" borderId="19" xfId="0" applyFont="1" applyBorder="1" applyAlignment="1">
      <alignment horizontal="left"/>
    </xf>
    <xf numFmtId="0" fontId="20" fillId="4" borderId="22" xfId="0" applyFont="1" applyFill="1" applyBorder="1"/>
    <xf numFmtId="0" fontId="20" fillId="4" borderId="23" xfId="0" applyFont="1" applyFill="1" applyBorder="1"/>
    <xf numFmtId="0" fontId="14" fillId="0" borderId="24" xfId="0" applyFont="1" applyBorder="1" applyAlignment="1">
      <alignment horizontal="center"/>
    </xf>
    <xf numFmtId="0" fontId="14" fillId="0" borderId="5" xfId="0" applyFont="1" applyBorder="1" applyAlignment="1">
      <alignment horizontal="center"/>
    </xf>
    <xf numFmtId="0" fontId="14" fillId="0" borderId="18" xfId="0" applyFont="1" applyBorder="1" applyAlignment="1">
      <alignment horizontal="left"/>
    </xf>
    <xf numFmtId="0" fontId="14" fillId="0" borderId="18" xfId="0" applyFont="1" applyBorder="1"/>
    <xf numFmtId="0" fontId="14" fillId="0" borderId="18" xfId="0" applyFont="1" applyBorder="1" applyAlignment="1">
      <alignment horizontal="center"/>
    </xf>
    <xf numFmtId="0" fontId="18" fillId="0" borderId="0" xfId="0" applyFont="1"/>
    <xf numFmtId="0" fontId="14" fillId="0" borderId="16" xfId="0" applyFont="1" applyBorder="1" applyAlignment="1">
      <alignment horizontal="center"/>
    </xf>
    <xf numFmtId="0" fontId="14" fillId="0" borderId="16" xfId="0" applyFont="1" applyBorder="1" applyAlignment="1">
      <alignment horizontal="left"/>
    </xf>
    <xf numFmtId="0" fontId="14" fillId="0" borderId="16" xfId="0" applyFont="1" applyBorder="1"/>
    <xf numFmtId="0" fontId="14" fillId="0" borderId="11" xfId="0" applyFont="1" applyBorder="1"/>
    <xf numFmtId="0" fontId="18" fillId="0" borderId="10" xfId="0" applyFont="1" applyBorder="1" applyAlignment="1">
      <alignment horizontal="left"/>
    </xf>
    <xf numFmtId="0" fontId="18" fillId="0" borderId="20" xfId="0" applyFont="1" applyBorder="1"/>
    <xf numFmtId="0" fontId="12" fillId="0" borderId="10" xfId="0" applyFont="1" applyBorder="1"/>
    <xf numFmtId="0" fontId="26" fillId="0" borderId="0" xfId="0" applyFont="1" applyAlignment="1">
      <alignment horizontal="center" wrapText="1"/>
    </xf>
    <xf numFmtId="0" fontId="26" fillId="0" borderId="0" xfId="0" applyFont="1" applyAlignment="1">
      <alignment wrapText="1"/>
    </xf>
    <xf numFmtId="0" fontId="27" fillId="0" borderId="0" xfId="0" applyFont="1" applyAlignment="1">
      <alignment vertical="center" wrapText="1"/>
    </xf>
    <xf numFmtId="0" fontId="12" fillId="0" borderId="0" xfId="0" applyFont="1" applyAlignment="1">
      <alignment wrapText="1"/>
    </xf>
    <xf numFmtId="0" fontId="28" fillId="0" borderId="0" xfId="0" applyFont="1" applyAlignment="1">
      <alignment wrapText="1"/>
    </xf>
    <xf numFmtId="0" fontId="29" fillId="0" borderId="5"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0" xfId="0" applyFont="1" applyAlignment="1">
      <alignment horizontal="center"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32" fillId="0" borderId="5" xfId="0" applyFont="1" applyBorder="1" applyAlignment="1">
      <alignment horizontal="center" vertical="center" wrapText="1"/>
    </xf>
    <xf numFmtId="0" fontId="32" fillId="0" borderId="11" xfId="0" applyFont="1" applyBorder="1" applyAlignment="1">
      <alignment horizontal="left" vertical="center" wrapText="1"/>
    </xf>
    <xf numFmtId="0" fontId="33" fillId="0" borderId="0" xfId="0" applyFont="1" applyAlignment="1">
      <alignment horizontal="right" vertical="center" wrapText="1"/>
    </xf>
    <xf numFmtId="0" fontId="34" fillId="0" borderId="0" xfId="0" applyFont="1" applyAlignment="1">
      <alignment horizontal="center" vertical="center" wrapText="1"/>
    </xf>
    <xf numFmtId="14" fontId="34" fillId="0" borderId="0" xfId="0" applyNumberFormat="1" applyFont="1" applyAlignment="1">
      <alignment horizontal="center" vertical="center" wrapText="1"/>
    </xf>
    <xf numFmtId="0" fontId="12" fillId="0" borderId="25" xfId="0" applyFont="1" applyBorder="1" applyAlignment="1">
      <alignment horizontal="left" vertical="center" wrapText="1"/>
    </xf>
    <xf numFmtId="0" fontId="35" fillId="0" borderId="0" xfId="0" applyFont="1" applyAlignment="1">
      <alignment horizontal="left" wrapText="1"/>
    </xf>
    <xf numFmtId="0" fontId="26" fillId="0" borderId="0" xfId="0" applyFont="1" applyAlignment="1">
      <alignment horizontal="right" vertical="center" wrapText="1"/>
    </xf>
    <xf numFmtId="0" fontId="12" fillId="0" borderId="0" xfId="0" applyFont="1" applyAlignment="1">
      <alignment horizontal="center" wrapText="1"/>
    </xf>
    <xf numFmtId="164" fontId="26" fillId="0" borderId="19" xfId="0" applyNumberFormat="1" applyFont="1" applyBorder="1" applyAlignment="1">
      <alignment horizontal="center" vertical="center"/>
    </xf>
    <xf numFmtId="164" fontId="26" fillId="0" borderId="0" xfId="0" applyNumberFormat="1" applyFont="1" applyAlignment="1">
      <alignment horizontal="center" vertical="center"/>
    </xf>
    <xf numFmtId="0" fontId="26" fillId="0" borderId="0" xfId="0" applyFont="1" applyAlignment="1">
      <alignment horizontal="left" wrapText="1"/>
    </xf>
    <xf numFmtId="0" fontId="26" fillId="0" borderId="19" xfId="0" applyFont="1" applyBorder="1" applyAlignment="1">
      <alignment horizontal="center" vertical="center" wrapText="1"/>
    </xf>
    <xf numFmtId="0" fontId="36" fillId="0" borderId="0" xfId="0" applyFont="1" applyAlignment="1">
      <alignment horizontal="center" wrapText="1"/>
    </xf>
    <xf numFmtId="0" fontId="36" fillId="0" borderId="0" xfId="0" applyFont="1" applyAlignment="1">
      <alignment horizontal="center" vertical="center" wrapText="1"/>
    </xf>
    <xf numFmtId="0" fontId="36" fillId="0" borderId="0" xfId="0" applyFont="1" applyAlignment="1">
      <alignment wrapText="1"/>
    </xf>
    <xf numFmtId="0" fontId="38" fillId="0" borderId="0" xfId="0" applyFont="1" applyAlignment="1">
      <alignment horizontal="center" wrapText="1"/>
    </xf>
    <xf numFmtId="0" fontId="38" fillId="0" borderId="0" xfId="0" applyFont="1" applyAlignment="1">
      <alignment wrapText="1"/>
    </xf>
    <xf numFmtId="14" fontId="38" fillId="0" borderId="27" xfId="0" applyNumberFormat="1" applyFont="1" applyBorder="1" applyAlignment="1">
      <alignment wrapText="1"/>
    </xf>
    <xf numFmtId="14" fontId="35" fillId="0" borderId="0" xfId="0" applyNumberFormat="1" applyFont="1" applyAlignment="1">
      <alignment horizontal="center" vertical="center" wrapText="1"/>
    </xf>
    <xf numFmtId="14" fontId="39" fillId="0" borderId="0" xfId="0" applyNumberFormat="1" applyFont="1" applyAlignment="1">
      <alignment horizontal="center" vertical="center" wrapText="1"/>
    </xf>
    <xf numFmtId="14" fontId="41" fillId="6" borderId="30" xfId="0" applyNumberFormat="1" applyFont="1" applyFill="1" applyBorder="1" applyAlignment="1">
      <alignment horizontal="center" vertical="center" wrapText="1"/>
    </xf>
    <xf numFmtId="0" fontId="42" fillId="7" borderId="31" xfId="0" applyFont="1" applyFill="1" applyBorder="1" applyAlignment="1">
      <alignment horizontal="center" vertical="center" wrapText="1"/>
    </xf>
    <xf numFmtId="0" fontId="42" fillId="7" borderId="32" xfId="0" applyFont="1" applyFill="1" applyBorder="1" applyAlignment="1">
      <alignment horizontal="left" vertical="center" wrapText="1"/>
    </xf>
    <xf numFmtId="0" fontId="42" fillId="7" borderId="33" xfId="0" applyFont="1" applyFill="1" applyBorder="1" applyAlignment="1">
      <alignment horizontal="center" vertical="center" wrapText="1"/>
    </xf>
    <xf numFmtId="0" fontId="42" fillId="7" borderId="32" xfId="0" applyFont="1" applyFill="1" applyBorder="1" applyAlignment="1">
      <alignment horizontal="center" vertical="center" wrapText="1"/>
    </xf>
    <xf numFmtId="0" fontId="42" fillId="8" borderId="32" xfId="0" applyFont="1" applyFill="1" applyBorder="1" applyAlignment="1">
      <alignment horizontal="center" vertical="center" wrapText="1"/>
    </xf>
    <xf numFmtId="0" fontId="42" fillId="8" borderId="34" xfId="0" applyFont="1" applyFill="1" applyBorder="1" applyAlignment="1">
      <alignment horizontal="center" vertical="center" wrapText="1"/>
    </xf>
    <xf numFmtId="0" fontId="42" fillId="7" borderId="35" xfId="0" applyFont="1" applyFill="1" applyBorder="1" applyAlignment="1">
      <alignment horizontal="center" vertical="center" wrapText="1"/>
    </xf>
    <xf numFmtId="0" fontId="26" fillId="9" borderId="36" xfId="0" applyFont="1" applyFill="1" applyBorder="1" applyAlignment="1">
      <alignment horizontal="center" vertical="center" shrinkToFit="1"/>
    </xf>
    <xf numFmtId="0" fontId="12" fillId="10" borderId="37" xfId="0" applyFont="1" applyFill="1" applyBorder="1" applyAlignment="1">
      <alignment horizontal="center" vertical="center" wrapText="1"/>
    </xf>
    <xf numFmtId="0" fontId="32" fillId="0" borderId="5" xfId="0" applyFont="1" applyBorder="1" applyAlignment="1">
      <alignment horizontal="left" vertical="center" wrapText="1"/>
    </xf>
    <xf numFmtId="0" fontId="12" fillId="10" borderId="38" xfId="0" applyFont="1" applyFill="1" applyBorder="1" applyAlignment="1">
      <alignment horizontal="center" vertical="center" wrapText="1"/>
    </xf>
    <xf numFmtId="166" fontId="12" fillId="10" borderId="38" xfId="0" applyNumberFormat="1" applyFont="1" applyFill="1" applyBorder="1" applyAlignment="1">
      <alignment horizontal="left" vertical="center" wrapText="1"/>
    </xf>
    <xf numFmtId="9" fontId="12" fillId="10" borderId="38" xfId="0" applyNumberFormat="1" applyFont="1" applyFill="1" applyBorder="1" applyAlignment="1">
      <alignment horizontal="center" vertical="center" wrapText="1"/>
    </xf>
    <xf numFmtId="164" fontId="43" fillId="10" borderId="39" xfId="0" applyNumberFormat="1" applyFont="1" applyFill="1" applyBorder="1" applyAlignment="1">
      <alignment vertical="center" wrapText="1"/>
    </xf>
    <xf numFmtId="0" fontId="43" fillId="10" borderId="40" xfId="0" applyFont="1" applyFill="1" applyBorder="1" applyAlignment="1">
      <alignment horizontal="center" vertical="center" wrapText="1"/>
    </xf>
    <xf numFmtId="167" fontId="12" fillId="0" borderId="41" xfId="0" applyNumberFormat="1" applyFont="1" applyBorder="1" applyAlignment="1">
      <alignment horizontal="center" vertical="center" wrapText="1"/>
    </xf>
    <xf numFmtId="167" fontId="12" fillId="0" borderId="38" xfId="0" applyNumberFormat="1" applyFont="1" applyBorder="1" applyAlignment="1">
      <alignment horizontal="center" vertical="center" wrapText="1"/>
    </xf>
    <xf numFmtId="0" fontId="12" fillId="0" borderId="38" xfId="0" applyFont="1" applyBorder="1" applyAlignment="1">
      <alignment horizontal="center" vertical="center" wrapText="1"/>
    </xf>
    <xf numFmtId="0" fontId="12" fillId="0" borderId="42" xfId="0" applyFont="1" applyBorder="1" applyAlignment="1">
      <alignment vertical="center" wrapText="1"/>
    </xf>
    <xf numFmtId="0" fontId="12" fillId="0" borderId="0" xfId="0" applyFont="1" applyAlignment="1">
      <alignment vertical="center" wrapText="1"/>
    </xf>
    <xf numFmtId="0" fontId="43" fillId="6" borderId="37" xfId="0" applyFont="1" applyFill="1" applyBorder="1" applyAlignment="1">
      <alignment horizontal="center" vertical="center" wrapText="1"/>
    </xf>
    <xf numFmtId="0" fontId="44" fillId="6" borderId="43" xfId="0" applyFont="1" applyFill="1" applyBorder="1" applyAlignment="1">
      <alignment horizontal="left"/>
    </xf>
    <xf numFmtId="0" fontId="43" fillId="6" borderId="38" xfId="0" applyFont="1" applyFill="1" applyBorder="1" applyAlignment="1">
      <alignment horizontal="center" vertical="center" wrapText="1"/>
    </xf>
    <xf numFmtId="166" fontId="43" fillId="6" borderId="38" xfId="0" applyNumberFormat="1" applyFont="1" applyFill="1" applyBorder="1" applyAlignment="1">
      <alignment horizontal="left" vertical="center" wrapText="1"/>
    </xf>
    <xf numFmtId="9" fontId="12" fillId="6" borderId="38" xfId="0" applyNumberFormat="1" applyFont="1" applyFill="1" applyBorder="1" applyAlignment="1">
      <alignment horizontal="center" vertical="center" wrapText="1"/>
    </xf>
    <xf numFmtId="164" fontId="43" fillId="6" borderId="39" xfId="0" applyNumberFormat="1" applyFont="1" applyFill="1" applyBorder="1" applyAlignment="1">
      <alignment vertical="center" wrapText="1"/>
    </xf>
    <xf numFmtId="0" fontId="43" fillId="6" borderId="40" xfId="0" applyFont="1" applyFill="1" applyBorder="1" applyAlignment="1">
      <alignment horizontal="center" vertical="center" wrapText="1"/>
    </xf>
    <xf numFmtId="0" fontId="43" fillId="0" borderId="37" xfId="0" applyFont="1" applyBorder="1" applyAlignment="1">
      <alignment horizontal="center" vertical="center" wrapText="1"/>
    </xf>
    <xf numFmtId="0" fontId="44" fillId="0" borderId="44" xfId="0" applyFont="1" applyBorder="1" applyAlignment="1">
      <alignment horizontal="left"/>
    </xf>
    <xf numFmtId="0" fontId="43" fillId="0" borderId="38" xfId="0" applyFont="1" applyBorder="1" applyAlignment="1">
      <alignment horizontal="center" vertical="center" wrapText="1"/>
    </xf>
    <xf numFmtId="166" fontId="43" fillId="0" borderId="38" xfId="0" applyNumberFormat="1" applyFont="1" applyBorder="1" applyAlignment="1">
      <alignment horizontal="left" vertical="center" wrapText="1"/>
    </xf>
    <xf numFmtId="9" fontId="43" fillId="0" borderId="38" xfId="0" applyNumberFormat="1" applyFont="1" applyBorder="1" applyAlignment="1">
      <alignment horizontal="center" vertical="center" wrapText="1"/>
    </xf>
    <xf numFmtId="0" fontId="43" fillId="0" borderId="0" xfId="0" applyFont="1" applyAlignment="1">
      <alignment vertical="center" wrapText="1"/>
    </xf>
    <xf numFmtId="0" fontId="43" fillId="0" borderId="40" xfId="0" applyFont="1" applyBorder="1" applyAlignment="1">
      <alignment horizontal="center" vertical="center" wrapText="1"/>
    </xf>
    <xf numFmtId="14" fontId="43" fillId="0" borderId="41" xfId="0" applyNumberFormat="1" applyFont="1" applyBorder="1" applyAlignment="1">
      <alignment horizontal="center" vertical="center" wrapText="1"/>
    </xf>
    <xf numFmtId="14" fontId="43" fillId="0" borderId="38" xfId="0" applyNumberFormat="1" applyFont="1" applyBorder="1" applyAlignment="1">
      <alignment horizontal="center" vertical="center" wrapText="1"/>
    </xf>
    <xf numFmtId="0" fontId="43" fillId="0" borderId="42" xfId="0" applyFont="1" applyBorder="1" applyAlignment="1">
      <alignment vertical="center" wrapText="1"/>
    </xf>
    <xf numFmtId="0" fontId="12" fillId="0" borderId="37" xfId="0" applyFont="1" applyBorder="1" applyAlignment="1">
      <alignment horizontal="center" vertical="center" wrapText="1"/>
    </xf>
    <xf numFmtId="0" fontId="45" fillId="11" borderId="44" xfId="0" applyFont="1" applyFill="1" applyBorder="1" applyAlignment="1">
      <alignment horizontal="left"/>
    </xf>
    <xf numFmtId="166" fontId="12" fillId="0" borderId="38" xfId="0" applyNumberFormat="1" applyFont="1" applyBorder="1" applyAlignment="1">
      <alignment horizontal="left" vertical="center" wrapText="1"/>
    </xf>
    <xf numFmtId="9" fontId="12" fillId="0" borderId="38" xfId="0" applyNumberFormat="1" applyFont="1" applyBorder="1" applyAlignment="1">
      <alignment horizontal="center" vertical="center" wrapText="1"/>
    </xf>
    <xf numFmtId="164" fontId="43" fillId="12" borderId="39" xfId="0" applyNumberFormat="1" applyFont="1" applyFill="1" applyBorder="1" applyAlignment="1">
      <alignment vertical="center" wrapText="1"/>
    </xf>
    <xf numFmtId="0" fontId="12" fillId="0" borderId="40" xfId="0" applyFont="1" applyBorder="1" applyAlignment="1">
      <alignment horizontal="center" vertical="center" wrapText="1"/>
    </xf>
    <xf numFmtId="0" fontId="44" fillId="4" borderId="45" xfId="0" applyFont="1" applyFill="1" applyBorder="1" applyAlignment="1">
      <alignment horizontal="right"/>
    </xf>
    <xf numFmtId="0" fontId="44" fillId="6" borderId="45" xfId="0" applyFont="1" applyFill="1" applyBorder="1" applyAlignment="1">
      <alignment horizontal="right"/>
    </xf>
    <xf numFmtId="0" fontId="22" fillId="0" borderId="46" xfId="0" applyFont="1" applyBorder="1" applyAlignment="1">
      <alignment horizontal="center"/>
    </xf>
    <xf numFmtId="0" fontId="12" fillId="0" borderId="42" xfId="0" applyFont="1" applyBorder="1" applyAlignment="1">
      <alignment horizontal="right" vertical="center" wrapText="1"/>
    </xf>
    <xf numFmtId="0" fontId="22" fillId="13" borderId="47" xfId="0" applyFont="1" applyFill="1" applyBorder="1" applyAlignment="1">
      <alignment horizontal="left"/>
    </xf>
    <xf numFmtId="164" fontId="12" fillId="12" borderId="39" xfId="0" applyNumberFormat="1" applyFont="1" applyFill="1" applyBorder="1" applyAlignment="1">
      <alignment vertical="center" wrapText="1"/>
    </xf>
    <xf numFmtId="0" fontId="22" fillId="4" borderId="48" xfId="0" applyFont="1" applyFill="1" applyBorder="1" applyAlignment="1">
      <alignment horizontal="right"/>
    </xf>
    <xf numFmtId="0" fontId="44" fillId="6" borderId="48" xfId="0" applyFont="1" applyFill="1" applyBorder="1" applyAlignment="1">
      <alignment horizontal="right"/>
    </xf>
    <xf numFmtId="0" fontId="22" fillId="0" borderId="49" xfId="0" applyFont="1" applyBorder="1" applyAlignment="1">
      <alignment horizontal="center"/>
    </xf>
    <xf numFmtId="0" fontId="43" fillId="0" borderId="42" xfId="0" applyFont="1" applyBorder="1" applyAlignment="1">
      <alignment horizontal="right" vertical="center" wrapText="1"/>
    </xf>
    <xf numFmtId="0" fontId="44" fillId="6" borderId="51" xfId="0" applyFont="1" applyFill="1" applyBorder="1" applyAlignment="1">
      <alignment horizontal="center"/>
    </xf>
    <xf numFmtId="0" fontId="44" fillId="6" borderId="52" xfId="0" applyFont="1" applyFill="1" applyBorder="1" applyAlignment="1">
      <alignment horizontal="left"/>
    </xf>
    <xf numFmtId="0" fontId="44" fillId="6" borderId="52" xfId="0" applyFont="1" applyFill="1" applyBorder="1" applyAlignment="1">
      <alignment horizontal="center"/>
    </xf>
    <xf numFmtId="166" fontId="44" fillId="6" borderId="52" xfId="0" applyNumberFormat="1" applyFont="1" applyFill="1" applyBorder="1" applyAlignment="1">
      <alignment horizontal="left"/>
    </xf>
    <xf numFmtId="9" fontId="22" fillId="6" borderId="52" xfId="0" applyNumberFormat="1" applyFont="1" applyFill="1" applyBorder="1" applyAlignment="1">
      <alignment horizontal="center"/>
    </xf>
    <xf numFmtId="164" fontId="44" fillId="6" borderId="45" xfId="0" applyNumberFormat="1" applyFont="1" applyFill="1" applyBorder="1" applyAlignment="1">
      <alignment horizontal="right"/>
    </xf>
    <xf numFmtId="0" fontId="44" fillId="0" borderId="46" xfId="0" applyFont="1" applyBorder="1" applyAlignment="1">
      <alignment horizontal="center"/>
    </xf>
    <xf numFmtId="0" fontId="22" fillId="0" borderId="52" xfId="0" applyFont="1" applyBorder="1"/>
    <xf numFmtId="0" fontId="22" fillId="8" borderId="53" xfId="0" applyFont="1" applyFill="1" applyBorder="1"/>
    <xf numFmtId="0" fontId="22" fillId="0" borderId="54" xfId="0" applyFont="1" applyBorder="1"/>
    <xf numFmtId="0" fontId="43" fillId="0" borderId="55" xfId="0" applyFont="1" applyBorder="1" applyAlignment="1">
      <alignment horizontal="center" vertical="center" wrapText="1"/>
    </xf>
    <xf numFmtId="0" fontId="22" fillId="12" borderId="0" xfId="0" applyFont="1" applyFill="1" applyAlignment="1">
      <alignment horizontal="left"/>
    </xf>
    <xf numFmtId="0" fontId="43" fillId="0" borderId="56" xfId="0" applyFont="1" applyBorder="1" applyAlignment="1">
      <alignment horizontal="center" vertical="center" wrapText="1"/>
    </xf>
    <xf numFmtId="166" fontId="43" fillId="0" borderId="56" xfId="0" applyNumberFormat="1" applyFont="1" applyBorder="1" applyAlignment="1">
      <alignment horizontal="left" vertical="center" wrapText="1"/>
    </xf>
    <xf numFmtId="9" fontId="43" fillId="0" borderId="56" xfId="0" applyNumberFormat="1" applyFont="1" applyBorder="1" applyAlignment="1">
      <alignment horizontal="center" vertical="center" wrapText="1"/>
    </xf>
    <xf numFmtId="164" fontId="12" fillId="12" borderId="45" xfId="0" applyNumberFormat="1" applyFont="1" applyFill="1" applyBorder="1" applyAlignment="1">
      <alignment horizontal="right" vertical="center" wrapText="1"/>
    </xf>
    <xf numFmtId="0" fontId="44" fillId="0" borderId="49" xfId="0" applyFont="1" applyBorder="1" applyAlignment="1">
      <alignment horizontal="center"/>
    </xf>
    <xf numFmtId="164" fontId="43" fillId="12" borderId="45" xfId="0" applyNumberFormat="1" applyFont="1" applyFill="1" applyBorder="1" applyAlignment="1">
      <alignment vertical="center" wrapText="1"/>
    </xf>
    <xf numFmtId="0" fontId="22" fillId="14" borderId="47" xfId="0" applyFont="1" applyFill="1" applyBorder="1" applyAlignment="1">
      <alignment horizontal="left"/>
    </xf>
    <xf numFmtId="164" fontId="12" fillId="12" borderId="39" xfId="0" applyNumberFormat="1" applyFont="1" applyFill="1" applyBorder="1" applyAlignment="1">
      <alignment horizontal="right" vertical="center" wrapText="1"/>
    </xf>
    <xf numFmtId="0" fontId="46" fillId="0" borderId="37" xfId="0" applyFont="1" applyBorder="1" applyAlignment="1">
      <alignment horizontal="center" vertical="center" wrapText="1"/>
    </xf>
    <xf numFmtId="0" fontId="22" fillId="14" borderId="58" xfId="0" applyFont="1" applyFill="1" applyBorder="1" applyAlignment="1">
      <alignment horizontal="left"/>
    </xf>
    <xf numFmtId="0" fontId="46" fillId="0" borderId="38" xfId="0" applyFont="1" applyBorder="1" applyAlignment="1">
      <alignment horizontal="center" vertical="center" wrapText="1"/>
    </xf>
    <xf numFmtId="166" fontId="46" fillId="0" borderId="38" xfId="0" applyNumberFormat="1" applyFont="1" applyBorder="1" applyAlignment="1">
      <alignment horizontal="left" vertical="center" wrapText="1"/>
    </xf>
    <xf numFmtId="9" fontId="46" fillId="0" borderId="38" xfId="0" applyNumberFormat="1" applyFont="1" applyBorder="1" applyAlignment="1">
      <alignment horizontal="center" vertical="center" wrapText="1"/>
    </xf>
    <xf numFmtId="0" fontId="46" fillId="0" borderId="42" xfId="0" applyFont="1" applyBorder="1" applyAlignment="1">
      <alignment vertical="center" wrapText="1"/>
    </xf>
    <xf numFmtId="0" fontId="46" fillId="0" borderId="0" xfId="0" applyFont="1" applyAlignment="1">
      <alignment vertical="center" wrapText="1"/>
    </xf>
    <xf numFmtId="0" fontId="22" fillId="14" borderId="43" xfId="0" applyFont="1" applyFill="1" applyBorder="1" applyAlignment="1">
      <alignment horizontal="left" wrapText="1"/>
    </xf>
    <xf numFmtId="0" fontId="43" fillId="0" borderId="49" xfId="0" applyFont="1" applyBorder="1" applyAlignment="1">
      <alignment horizontal="center" vertical="center"/>
    </xf>
    <xf numFmtId="0" fontId="22" fillId="14" borderId="59" xfId="0" applyFont="1" applyFill="1" applyBorder="1" applyAlignment="1">
      <alignment horizontal="left" wrapText="1"/>
    </xf>
    <xf numFmtId="0" fontId="43" fillId="0" borderId="60" xfId="0" applyFont="1" applyBorder="1" applyAlignment="1">
      <alignment horizontal="center" vertical="center"/>
    </xf>
    <xf numFmtId="164" fontId="12" fillId="12" borderId="0" xfId="0" applyNumberFormat="1" applyFont="1" applyFill="1" applyAlignment="1">
      <alignment vertical="center" wrapText="1"/>
    </xf>
    <xf numFmtId="164" fontId="43" fillId="6" borderId="0" xfId="0" applyNumberFormat="1" applyFont="1" applyFill="1" applyAlignment="1">
      <alignment vertical="center" wrapText="1"/>
    </xf>
    <xf numFmtId="0" fontId="47" fillId="0" borderId="38" xfId="0" applyFont="1" applyBorder="1" applyAlignment="1">
      <alignment horizontal="left" vertical="center" wrapText="1"/>
    </xf>
    <xf numFmtId="0" fontId="46" fillId="0" borderId="40" xfId="0" applyFont="1" applyBorder="1" applyAlignment="1">
      <alignment horizontal="center" vertical="center" wrapText="1"/>
    </xf>
    <xf numFmtId="14" fontId="46" fillId="0" borderId="41" xfId="0" applyNumberFormat="1" applyFont="1" applyBorder="1" applyAlignment="1">
      <alignment horizontal="center" vertical="center" wrapText="1"/>
    </xf>
    <xf numFmtId="14" fontId="46" fillId="0" borderId="38" xfId="0" applyNumberFormat="1" applyFont="1" applyBorder="1" applyAlignment="1">
      <alignment horizontal="center" vertical="center" wrapText="1"/>
    </xf>
    <xf numFmtId="0" fontId="43" fillId="6" borderId="38" xfId="0" applyFont="1" applyFill="1" applyBorder="1" applyAlignment="1">
      <alignment horizontal="left" vertical="center" wrapText="1"/>
    </xf>
    <xf numFmtId="164" fontId="48" fillId="6" borderId="41" xfId="0" applyNumberFormat="1" applyFont="1" applyFill="1" applyBorder="1" applyAlignment="1">
      <alignment horizontal="center" vertical="center" wrapText="1"/>
    </xf>
    <xf numFmtId="14" fontId="48" fillId="6" borderId="38" xfId="0" applyNumberFormat="1" applyFont="1" applyFill="1" applyBorder="1" applyAlignment="1">
      <alignment horizontal="center" vertical="center" wrapText="1"/>
    </xf>
    <xf numFmtId="0" fontId="46" fillId="6" borderId="38" xfId="0" applyFont="1" applyFill="1" applyBorder="1" applyAlignment="1">
      <alignment horizontal="center" vertical="center" wrapText="1"/>
    </xf>
    <xf numFmtId="0" fontId="12" fillId="0" borderId="38" xfId="0" applyFont="1" applyBorder="1" applyAlignment="1">
      <alignment horizontal="left" vertical="center" wrapText="1"/>
    </xf>
    <xf numFmtId="0" fontId="12" fillId="5" borderId="38" xfId="0" applyFont="1" applyFill="1" applyBorder="1" applyAlignment="1">
      <alignment horizontal="left" vertical="center" wrapText="1"/>
    </xf>
    <xf numFmtId="14" fontId="12" fillId="0" borderId="41" xfId="0" applyNumberFormat="1" applyFont="1" applyBorder="1" applyAlignment="1">
      <alignment horizontal="center" vertical="center" wrapText="1"/>
    </xf>
    <xf numFmtId="14" fontId="12" fillId="6" borderId="38" xfId="0" applyNumberFormat="1" applyFont="1" applyFill="1" applyBorder="1" applyAlignment="1">
      <alignment horizontal="center" vertical="center" wrapText="1"/>
    </xf>
    <xf numFmtId="0" fontId="12" fillId="11" borderId="38" xfId="0" applyFont="1" applyFill="1" applyBorder="1" applyAlignment="1">
      <alignment horizontal="left" vertical="center" wrapText="1"/>
    </xf>
    <xf numFmtId="164" fontId="46" fillId="0" borderId="41" xfId="0" applyNumberFormat="1" applyFont="1" applyBorder="1" applyAlignment="1">
      <alignment horizontal="center" vertical="center" wrapText="1"/>
    </xf>
    <xf numFmtId="14" fontId="46" fillId="6" borderId="38" xfId="0" applyNumberFormat="1" applyFont="1" applyFill="1" applyBorder="1" applyAlignment="1">
      <alignment horizontal="center" vertical="center" wrapText="1"/>
    </xf>
    <xf numFmtId="0" fontId="43" fillId="0" borderId="38" xfId="0" applyFont="1" applyBorder="1" applyAlignment="1">
      <alignment horizontal="left" vertical="center" wrapText="1"/>
    </xf>
    <xf numFmtId="0" fontId="12" fillId="12" borderId="40" xfId="0" applyFont="1" applyFill="1" applyBorder="1" applyAlignment="1">
      <alignment horizontal="center" vertical="center" wrapText="1"/>
    </xf>
    <xf numFmtId="0" fontId="12" fillId="13" borderId="38" xfId="0" applyFont="1" applyFill="1" applyBorder="1" applyAlignment="1">
      <alignment horizontal="left" vertical="center" wrapText="1"/>
    </xf>
    <xf numFmtId="164" fontId="46" fillId="12" borderId="39" xfId="0" applyNumberFormat="1" applyFont="1" applyFill="1" applyBorder="1" applyAlignment="1">
      <alignment vertical="center" wrapText="1"/>
    </xf>
    <xf numFmtId="14" fontId="12" fillId="0" borderId="38" xfId="0" applyNumberFormat="1" applyFont="1" applyBorder="1" applyAlignment="1">
      <alignment horizontal="center" vertical="center" wrapText="1"/>
    </xf>
    <xf numFmtId="166" fontId="43" fillId="6" borderId="38" xfId="0" applyNumberFormat="1" applyFont="1" applyFill="1" applyBorder="1" applyAlignment="1">
      <alignment horizontal="center" vertical="center" wrapText="1"/>
    </xf>
    <xf numFmtId="0" fontId="43" fillId="13" borderId="37" xfId="0" applyFont="1" applyFill="1" applyBorder="1" applyAlignment="1">
      <alignment horizontal="center" vertical="center" wrapText="1"/>
    </xf>
    <xf numFmtId="0" fontId="43" fillId="13" borderId="38" xfId="0" applyFont="1" applyFill="1" applyBorder="1" applyAlignment="1">
      <alignment horizontal="left" vertical="center" wrapText="1"/>
    </xf>
    <xf numFmtId="0" fontId="43" fillId="13" borderId="38" xfId="0" applyFont="1" applyFill="1" applyBorder="1" applyAlignment="1">
      <alignment horizontal="center" vertical="center" wrapText="1"/>
    </xf>
    <xf numFmtId="166" fontId="49" fillId="13" borderId="38" xfId="0" applyNumberFormat="1" applyFont="1" applyFill="1" applyBorder="1" applyAlignment="1">
      <alignment horizontal="left" vertical="center" wrapText="1"/>
    </xf>
    <xf numFmtId="9" fontId="12" fillId="13" borderId="38" xfId="0" applyNumberFormat="1" applyFont="1" applyFill="1" applyBorder="1" applyAlignment="1">
      <alignment horizontal="center" vertical="center" wrapText="1"/>
    </xf>
    <xf numFmtId="164" fontId="43" fillId="13" borderId="39" xfId="0" applyNumberFormat="1" applyFont="1" applyFill="1" applyBorder="1" applyAlignment="1">
      <alignment vertical="center" wrapText="1"/>
    </xf>
    <xf numFmtId="0" fontId="43" fillId="13" borderId="40" xfId="0" applyFont="1" applyFill="1" applyBorder="1" applyAlignment="1">
      <alignment horizontal="center" vertical="center" wrapText="1"/>
    </xf>
    <xf numFmtId="166" fontId="49" fillId="0" borderId="38" xfId="0" applyNumberFormat="1" applyFont="1" applyBorder="1" applyAlignment="1">
      <alignment horizontal="left" vertical="center" wrapText="1"/>
    </xf>
    <xf numFmtId="166" fontId="50" fillId="0" borderId="38" xfId="0" applyNumberFormat="1" applyFont="1" applyBorder="1" applyAlignment="1">
      <alignment horizontal="left" vertical="center" wrapText="1"/>
    </xf>
    <xf numFmtId="0" fontId="51" fillId="15" borderId="37" xfId="0" applyFont="1" applyFill="1" applyBorder="1" applyAlignment="1">
      <alignment horizontal="center" vertical="center" wrapText="1"/>
    </xf>
    <xf numFmtId="0" fontId="51" fillId="15" borderId="38" xfId="0" applyFont="1" applyFill="1" applyBorder="1" applyAlignment="1">
      <alignment horizontal="left" vertical="center" wrapText="1"/>
    </xf>
    <xf numFmtId="0" fontId="51" fillId="15" borderId="38" xfId="0" applyFont="1" applyFill="1" applyBorder="1" applyAlignment="1">
      <alignment horizontal="center" vertical="center" wrapText="1"/>
    </xf>
    <xf numFmtId="166" fontId="49" fillId="15" borderId="38" xfId="0" applyNumberFormat="1" applyFont="1" applyFill="1" applyBorder="1" applyAlignment="1">
      <alignment horizontal="left" vertical="center" wrapText="1"/>
    </xf>
    <xf numFmtId="9" fontId="49" fillId="15" borderId="38" xfId="0" applyNumberFormat="1" applyFont="1" applyFill="1" applyBorder="1" applyAlignment="1">
      <alignment horizontal="center" vertical="center" wrapText="1"/>
    </xf>
    <xf numFmtId="164" fontId="51" fillId="15" borderId="39" xfId="0" applyNumberFormat="1" applyFont="1" applyFill="1" applyBorder="1" applyAlignment="1">
      <alignment vertical="center" wrapText="1"/>
    </xf>
    <xf numFmtId="0" fontId="51" fillId="15" borderId="40" xfId="0" applyFont="1" applyFill="1" applyBorder="1" applyAlignment="1">
      <alignment horizontal="center" vertical="center" wrapText="1"/>
    </xf>
    <xf numFmtId="0" fontId="12" fillId="0" borderId="61" xfId="0" applyFont="1" applyBorder="1" applyAlignment="1">
      <alignment horizontal="center" vertical="center" wrapText="1"/>
    </xf>
    <xf numFmtId="166" fontId="12" fillId="0" borderId="62" xfId="0" applyNumberFormat="1" applyFont="1" applyBorder="1" applyAlignment="1">
      <alignment horizontal="left" vertical="center" wrapText="1"/>
    </xf>
    <xf numFmtId="9" fontId="12" fillId="0" borderId="62" xfId="0" applyNumberFormat="1" applyFont="1" applyBorder="1" applyAlignment="1">
      <alignment horizontal="center" vertical="center" wrapText="1"/>
    </xf>
    <xf numFmtId="0" fontId="43" fillId="0" borderId="63" xfId="0" applyFont="1" applyBorder="1" applyAlignment="1">
      <alignment horizontal="center" vertical="center" wrapText="1"/>
    </xf>
    <xf numFmtId="0" fontId="51" fillId="15" borderId="64" xfId="0" applyFont="1" applyFill="1" applyBorder="1" applyAlignment="1">
      <alignment horizontal="center" vertical="center" wrapText="1"/>
    </xf>
    <xf numFmtId="0" fontId="51" fillId="15" borderId="65" xfId="0" applyFont="1" applyFill="1" applyBorder="1" applyAlignment="1">
      <alignment horizontal="left" vertical="center" wrapText="1"/>
    </xf>
    <xf numFmtId="0" fontId="52" fillId="15" borderId="65" xfId="0" applyFont="1" applyFill="1" applyBorder="1" applyAlignment="1">
      <alignment horizontal="center" vertical="center" wrapText="1"/>
    </xf>
    <xf numFmtId="166" fontId="52" fillId="15" borderId="65" xfId="0" applyNumberFormat="1" applyFont="1" applyFill="1" applyBorder="1" applyAlignment="1">
      <alignment horizontal="center" vertical="center" wrapText="1"/>
    </xf>
    <xf numFmtId="166" fontId="52" fillId="15" borderId="65" xfId="0" applyNumberFormat="1" applyFont="1" applyFill="1" applyBorder="1" applyAlignment="1">
      <alignment horizontal="left" vertical="center" wrapText="1"/>
    </xf>
    <xf numFmtId="9" fontId="51" fillId="15" borderId="65" xfId="0" applyNumberFormat="1" applyFont="1" applyFill="1" applyBorder="1" applyAlignment="1">
      <alignment horizontal="center" vertical="center" wrapText="1"/>
    </xf>
    <xf numFmtId="167" fontId="51" fillId="15" borderId="65" xfId="0" applyNumberFormat="1" applyFont="1" applyFill="1" applyBorder="1" applyAlignment="1">
      <alignment horizontal="center" vertical="center" wrapText="1"/>
    </xf>
    <xf numFmtId="0" fontId="51" fillId="15" borderId="66" xfId="0" applyFont="1" applyFill="1" applyBorder="1" applyAlignment="1">
      <alignment horizontal="center" vertical="center" wrapText="1"/>
    </xf>
    <xf numFmtId="167" fontId="53" fillId="2" borderId="67" xfId="0" applyNumberFormat="1" applyFont="1" applyFill="1" applyBorder="1" applyAlignment="1">
      <alignment horizontal="left" vertical="center" wrapText="1"/>
    </xf>
    <xf numFmtId="167" fontId="43" fillId="2" borderId="38" xfId="0" applyNumberFormat="1" applyFont="1" applyFill="1" applyBorder="1" applyAlignment="1">
      <alignment horizontal="center" vertical="center" wrapText="1"/>
    </xf>
    <xf numFmtId="0" fontId="43" fillId="2" borderId="38" xfId="0" applyFont="1" applyFill="1" applyBorder="1" applyAlignment="1">
      <alignment horizontal="center" vertical="center" wrapText="1"/>
    </xf>
    <xf numFmtId="0" fontId="43" fillId="2" borderId="68" xfId="0" applyFont="1" applyFill="1" applyBorder="1" applyAlignment="1">
      <alignment vertical="center" wrapText="1"/>
    </xf>
    <xf numFmtId="0" fontId="35" fillId="0" borderId="0" xfId="0" applyFont="1" applyAlignment="1">
      <alignment wrapText="1"/>
    </xf>
    <xf numFmtId="0" fontId="54" fillId="0" borderId="0" xfId="0" applyFont="1" applyAlignment="1">
      <alignment wrapText="1"/>
    </xf>
    <xf numFmtId="0" fontId="24" fillId="16" borderId="69" xfId="0" applyFont="1" applyFill="1" applyBorder="1" applyAlignment="1">
      <alignment vertical="center"/>
    </xf>
    <xf numFmtId="0" fontId="0" fillId="0" borderId="69" xfId="0" applyBorder="1"/>
    <xf numFmtId="0" fontId="0" fillId="0" borderId="70" xfId="0" applyBorder="1"/>
    <xf numFmtId="0" fontId="0" fillId="0" borderId="72" xfId="0" applyBorder="1"/>
    <xf numFmtId="0" fontId="0" fillId="0" borderId="69" xfId="0" applyBorder="1" applyAlignment="1">
      <alignment horizontal="left"/>
    </xf>
    <xf numFmtId="0" fontId="24" fillId="16" borderId="69" xfId="0" applyFont="1" applyFill="1" applyBorder="1" applyAlignment="1">
      <alignment horizontal="left" vertical="center"/>
    </xf>
    <xf numFmtId="0" fontId="0" fillId="0" borderId="71" xfId="0" applyBorder="1"/>
    <xf numFmtId="0" fontId="56" fillId="0" borderId="69" xfId="0" applyFont="1" applyBorder="1" applyAlignment="1">
      <alignment horizontal="center" vertical="center"/>
    </xf>
    <xf numFmtId="0" fontId="0" fillId="0" borderId="72" xfId="0" applyBorder="1" applyAlignment="1">
      <alignment horizontal="left"/>
    </xf>
    <xf numFmtId="0" fontId="14" fillId="0" borderId="29" xfId="0" applyFont="1" applyBorder="1"/>
    <xf numFmtId="0" fontId="56" fillId="0" borderId="71" xfId="0" applyFont="1" applyBorder="1" applyAlignment="1">
      <alignment vertical="center"/>
    </xf>
    <xf numFmtId="0" fontId="56" fillId="0" borderId="72" xfId="0" applyFont="1" applyBorder="1" applyAlignment="1">
      <alignment vertical="center"/>
    </xf>
    <xf numFmtId="0" fontId="56" fillId="0" borderId="69" xfId="0" applyFont="1" applyBorder="1" applyAlignment="1">
      <alignment horizontal="center" vertical="top"/>
    </xf>
    <xf numFmtId="0" fontId="56" fillId="0" borderId="70" xfId="0" applyFont="1" applyBorder="1" applyAlignment="1">
      <alignment vertical="center"/>
    </xf>
    <xf numFmtId="0" fontId="18" fillId="0" borderId="18" xfId="0" applyFont="1" applyBorder="1"/>
    <xf numFmtId="0" fontId="14" fillId="0" borderId="69" xfId="0" applyFont="1" applyBorder="1"/>
    <xf numFmtId="0" fontId="18" fillId="0" borderId="69" xfId="0" applyFont="1" applyBorder="1" applyAlignment="1">
      <alignment horizontal="left"/>
    </xf>
    <xf numFmtId="0" fontId="18" fillId="0" borderId="69" xfId="0" applyFont="1" applyBorder="1"/>
    <xf numFmtId="0" fontId="14" fillId="0" borderId="33" xfId="0" applyFont="1" applyBorder="1" applyAlignment="1">
      <alignment horizontal="center"/>
    </xf>
    <xf numFmtId="0" fontId="56" fillId="0" borderId="70" xfId="0" applyFont="1" applyBorder="1" applyAlignment="1">
      <alignment horizontal="center" vertical="top"/>
    </xf>
    <xf numFmtId="0" fontId="12" fillId="0" borderId="33" xfId="0" applyFont="1" applyBorder="1"/>
    <xf numFmtId="0" fontId="14" fillId="0" borderId="33" xfId="0" applyFont="1" applyBorder="1" applyAlignment="1">
      <alignment horizontal="left"/>
    </xf>
    <xf numFmtId="0" fontId="14" fillId="0" borderId="69" xfId="0" applyFont="1" applyBorder="1" applyAlignment="1">
      <alignment horizontal="left"/>
    </xf>
    <xf numFmtId="0" fontId="14" fillId="0" borderId="69" xfId="0" applyFont="1" applyBorder="1" applyAlignment="1">
      <alignment horizontal="center"/>
    </xf>
    <xf numFmtId="0" fontId="56" fillId="0" borderId="73" xfId="0" applyFont="1" applyBorder="1" applyAlignment="1">
      <alignment horizontal="center" vertical="top"/>
    </xf>
    <xf numFmtId="0" fontId="0" fillId="0" borderId="33" xfId="0" applyBorder="1"/>
    <xf numFmtId="0" fontId="14" fillId="0" borderId="33" xfId="0" applyFont="1" applyBorder="1"/>
    <xf numFmtId="0" fontId="14" fillId="0" borderId="73" xfId="0" applyFont="1" applyBorder="1"/>
    <xf numFmtId="0" fontId="14" fillId="0" borderId="73" xfId="0" applyFont="1" applyBorder="1" applyAlignment="1">
      <alignment horizontal="center"/>
    </xf>
    <xf numFmtId="0" fontId="14" fillId="0" borderId="73" xfId="0" applyFont="1" applyBorder="1" applyAlignment="1">
      <alignment horizontal="left"/>
    </xf>
    <xf numFmtId="0" fontId="14" fillId="0" borderId="74" xfId="0" applyFont="1" applyBorder="1"/>
    <xf numFmtId="0" fontId="14" fillId="0" borderId="74" xfId="0" applyFont="1" applyBorder="1" applyAlignment="1">
      <alignment horizontal="center"/>
    </xf>
    <xf numFmtId="0" fontId="14" fillId="0" borderId="74" xfId="0" applyFont="1" applyBorder="1" applyAlignment="1">
      <alignment horizontal="left"/>
    </xf>
    <xf numFmtId="0" fontId="23" fillId="18" borderId="18" xfId="0" applyFont="1" applyFill="1" applyBorder="1"/>
    <xf numFmtId="0" fontId="23" fillId="18" borderId="14" xfId="0" applyFont="1" applyFill="1" applyBorder="1"/>
    <xf numFmtId="0" fontId="56" fillId="17" borderId="69" xfId="0" applyFont="1" applyFill="1" applyBorder="1" applyAlignment="1">
      <alignment horizontal="center" vertical="top"/>
    </xf>
    <xf numFmtId="0" fontId="0" fillId="17" borderId="69" xfId="0" applyFill="1" applyBorder="1"/>
    <xf numFmtId="164" fontId="12" fillId="12" borderId="45" xfId="0" applyNumberFormat="1" applyFont="1" applyFill="1" applyBorder="1" applyAlignment="1">
      <alignment vertical="center" wrapText="1"/>
    </xf>
    <xf numFmtId="0" fontId="0" fillId="17" borderId="73" xfId="0" applyFill="1" applyBorder="1"/>
    <xf numFmtId="0" fontId="14" fillId="0" borderId="75" xfId="0" applyFont="1" applyBorder="1"/>
    <xf numFmtId="0" fontId="0" fillId="17" borderId="75" xfId="0" applyFill="1" applyBorder="1"/>
    <xf numFmtId="0" fontId="57" fillId="18" borderId="18" xfId="0" applyFont="1" applyFill="1" applyBorder="1"/>
    <xf numFmtId="0" fontId="57" fillId="19" borderId="69" xfId="0" applyFont="1" applyFill="1" applyBorder="1"/>
    <xf numFmtId="0" fontId="57" fillId="19" borderId="73" xfId="0" applyFont="1" applyFill="1" applyBorder="1"/>
    <xf numFmtId="0" fontId="57" fillId="19" borderId="74" xfId="0" applyFont="1" applyFill="1" applyBorder="1"/>
    <xf numFmtId="0" fontId="1" fillId="0" borderId="0" xfId="0" applyFont="1" applyAlignment="1">
      <alignment horizontal="center" vertical="center" wrapText="1"/>
    </xf>
    <xf numFmtId="0" fontId="0" fillId="0" borderId="0" xfId="0"/>
    <xf numFmtId="0" fontId="6" fillId="0" borderId="10" xfId="0" applyFont="1" applyBorder="1" applyAlignment="1">
      <alignment horizontal="left" vertical="center"/>
    </xf>
    <xf numFmtId="0" fontId="8" fillId="0" borderId="10" xfId="0" applyFont="1" applyBorder="1"/>
    <xf numFmtId="0" fontId="9" fillId="0" borderId="11" xfId="0" applyFont="1" applyBorder="1" applyAlignment="1">
      <alignment horizontal="left" vertical="top" wrapText="1"/>
    </xf>
    <xf numFmtId="0" fontId="8" fillId="0" borderId="12" xfId="0" applyFont="1" applyBorder="1"/>
    <xf numFmtId="0" fontId="8" fillId="0" borderId="13" xfId="0" applyFont="1" applyBorder="1"/>
    <xf numFmtId="0" fontId="2" fillId="0" borderId="11" xfId="0" applyFont="1" applyBorder="1" applyAlignment="1">
      <alignment horizontal="left" vertical="center" wrapText="1"/>
    </xf>
    <xf numFmtId="0" fontId="1" fillId="0" borderId="0" xfId="0" applyFont="1" applyAlignment="1">
      <alignment horizontal="center" vertical="center"/>
    </xf>
    <xf numFmtId="0" fontId="9" fillId="0" borderId="11" xfId="0" applyFont="1" applyBorder="1" applyAlignment="1">
      <alignment horizontal="left" vertical="center" wrapText="1"/>
    </xf>
    <xf numFmtId="0" fontId="14" fillId="0" borderId="33" xfId="0" applyFont="1" applyBorder="1" applyAlignment="1">
      <alignment horizontal="center"/>
    </xf>
    <xf numFmtId="0" fontId="14" fillId="0" borderId="76" xfId="0" applyFont="1" applyBorder="1" applyAlignment="1">
      <alignment horizontal="center"/>
    </xf>
    <xf numFmtId="0" fontId="14" fillId="0" borderId="75" xfId="0" applyFont="1" applyBorder="1" applyAlignment="1">
      <alignment horizontal="center"/>
    </xf>
    <xf numFmtId="0" fontId="14" fillId="0" borderId="70" xfId="0" applyFont="1" applyBorder="1" applyAlignment="1">
      <alignment horizontal="center"/>
    </xf>
    <xf numFmtId="0" fontId="14" fillId="0" borderId="71" xfId="0" applyFont="1" applyBorder="1" applyAlignment="1">
      <alignment horizontal="center"/>
    </xf>
    <xf numFmtId="0" fontId="14" fillId="0" borderId="72" xfId="0" applyFont="1" applyBorder="1" applyAlignment="1">
      <alignment horizontal="center"/>
    </xf>
    <xf numFmtId="0" fontId="0" fillId="0" borderId="70" xfId="0" applyBorder="1" applyAlignment="1">
      <alignment horizontal="left"/>
    </xf>
    <xf numFmtId="0" fontId="0" fillId="0" borderId="71" xfId="0" applyBorder="1" applyAlignment="1">
      <alignment horizontal="left"/>
    </xf>
    <xf numFmtId="0" fontId="0" fillId="0" borderId="72" xfId="0" applyBorder="1" applyAlignment="1">
      <alignment horizontal="left"/>
    </xf>
    <xf numFmtId="0" fontId="13" fillId="0" borderId="0" xfId="0" applyFont="1" applyAlignment="1">
      <alignment horizontal="center"/>
    </xf>
    <xf numFmtId="0" fontId="18" fillId="0" borderId="11" xfId="0" applyFont="1" applyBorder="1" applyAlignment="1">
      <alignment horizontal="left"/>
    </xf>
    <xf numFmtId="0" fontId="18" fillId="0" borderId="29" xfId="0" applyFont="1" applyBorder="1" applyAlignment="1">
      <alignment horizontal="left"/>
    </xf>
    <xf numFmtId="164" fontId="12" fillId="12" borderId="45" xfId="0" applyNumberFormat="1" applyFont="1" applyFill="1" applyBorder="1" applyAlignment="1">
      <alignment horizontal="right" vertical="center" wrapText="1"/>
    </xf>
    <xf numFmtId="0" fontId="8" fillId="0" borderId="57" xfId="0" applyFont="1" applyBorder="1"/>
    <xf numFmtId="164" fontId="12" fillId="12" borderId="45" xfId="0" applyNumberFormat="1" applyFont="1" applyFill="1" applyBorder="1" applyAlignment="1">
      <alignment vertical="center" wrapText="1"/>
    </xf>
    <xf numFmtId="0" fontId="8" fillId="0" borderId="50" xfId="0" applyFont="1" applyBorder="1"/>
    <xf numFmtId="0" fontId="25" fillId="0" borderId="0" xfId="0" applyFont="1" applyAlignment="1">
      <alignment horizontal="center" vertical="center" wrapText="1"/>
    </xf>
    <xf numFmtId="164" fontId="26" fillId="0" borderId="11" xfId="0" applyNumberFormat="1" applyFont="1" applyBorder="1" applyAlignment="1">
      <alignment horizontal="center" vertical="center" wrapText="1"/>
    </xf>
    <xf numFmtId="0" fontId="37" fillId="5" borderId="26" xfId="0" applyFont="1" applyFill="1" applyBorder="1" applyAlignment="1">
      <alignment horizontal="left" vertical="center"/>
    </xf>
    <xf numFmtId="0" fontId="8" fillId="0" borderId="16" xfId="0" applyFont="1" applyBorder="1"/>
    <xf numFmtId="0" fontId="8" fillId="0" borderId="21" xfId="0" applyFont="1" applyBorder="1"/>
    <xf numFmtId="0" fontId="8" fillId="0" borderId="20" xfId="0" applyFont="1" applyBorder="1"/>
    <xf numFmtId="0" fontId="40" fillId="16" borderId="28" xfId="0" applyFont="1" applyFill="1" applyBorder="1" applyAlignment="1">
      <alignment horizontal="center" vertical="center" wrapText="1"/>
    </xf>
    <xf numFmtId="0" fontId="8" fillId="17" borderId="29" xfId="0" applyFont="1" applyFill="1" applyBorder="1"/>
    <xf numFmtId="14" fontId="46" fillId="0" borderId="67" xfId="0" applyNumberFormat="1" applyFont="1" applyBorder="1" applyAlignment="1">
      <alignment horizontal="center" vertical="center" wrapText="1"/>
    </xf>
    <xf numFmtId="0" fontId="43" fillId="0" borderId="68" xfId="0" applyFont="1" applyBorder="1" applyAlignment="1">
      <alignment vertical="center" wrapText="1"/>
    </xf>
    <xf numFmtId="0" fontId="58" fillId="20" borderId="59" xfId="0" applyFont="1" applyFill="1" applyBorder="1" applyAlignment="1">
      <alignment horizontal="left" vertical="center" wrapText="1"/>
    </xf>
    <xf numFmtId="0" fontId="58" fillId="21" borderId="59" xfId="0" applyFont="1" applyFill="1" applyBorder="1" applyAlignment="1">
      <alignment horizontal="left" vertical="center" wrapText="1"/>
    </xf>
    <xf numFmtId="0" fontId="59" fillId="0" borderId="37" xfId="0" applyFont="1" applyBorder="1" applyAlignment="1">
      <alignment horizontal="center" vertical="center" wrapText="1"/>
    </xf>
    <xf numFmtId="0" fontId="60" fillId="0" borderId="17" xfId="0" applyFont="1" applyBorder="1" applyAlignment="1">
      <alignment horizontal="left" vertical="center"/>
    </xf>
    <xf numFmtId="0" fontId="61" fillId="0" borderId="17" xfId="0" applyFont="1" applyBorder="1" applyAlignment="1">
      <alignment horizontal="left" vertical="center" wrapText="1"/>
    </xf>
    <xf numFmtId="0" fontId="61" fillId="0" borderId="10" xfId="0" applyFont="1" applyBorder="1" applyAlignment="1">
      <alignment vertical="center"/>
    </xf>
    <xf numFmtId="0" fontId="10" fillId="0" borderId="77" xfId="0" applyFont="1" applyBorder="1" applyAlignment="1">
      <alignment horizontal="left" vertical="center"/>
    </xf>
  </cellXfs>
  <cellStyles count="1">
    <cellStyle name="Normal" xfId="0" builtinId="0"/>
  </cellStyles>
  <dxfs count="10">
    <dxf>
      <fill>
        <patternFill patternType="solid">
          <fgColor rgb="FF3969AD"/>
          <bgColor rgb="FF3969AD"/>
        </patternFill>
      </fill>
    </dxf>
    <dxf>
      <fill>
        <patternFill patternType="solid">
          <fgColor rgb="FF7F7F7F"/>
          <bgColor rgb="FF7F7F7F"/>
        </patternFill>
      </fill>
    </dxf>
    <dxf>
      <fill>
        <patternFill patternType="none"/>
      </fill>
      <border>
        <right style="thin">
          <color rgb="FFD8D8D8"/>
        </right>
      </border>
    </dxf>
    <dxf>
      <fill>
        <patternFill patternType="solid">
          <fgColor rgb="FF3969AD"/>
          <bgColor rgb="FF3969AD"/>
        </patternFill>
      </fill>
    </dxf>
    <dxf>
      <fill>
        <patternFill patternType="solid">
          <fgColor rgb="FF7F7F7F"/>
          <bgColor rgb="FF7F7F7F"/>
        </patternFill>
      </fill>
    </dxf>
    <dxf>
      <fill>
        <patternFill patternType="none"/>
      </fill>
      <border>
        <right style="thin">
          <color rgb="FFD8D8D8"/>
        </right>
      </border>
    </dxf>
    <dxf>
      <fill>
        <patternFill patternType="solid">
          <fgColor rgb="FF3969AD"/>
          <bgColor rgb="FF3969AD"/>
        </patternFill>
      </fill>
    </dxf>
    <dxf>
      <fill>
        <patternFill patternType="solid">
          <fgColor rgb="FF7F7F7F"/>
          <bgColor rgb="FF7F7F7F"/>
        </patternFill>
      </fill>
    </dxf>
    <dxf>
      <fill>
        <patternFill patternType="none"/>
      </fill>
      <border>
        <right style="thin">
          <color rgb="FFD8D8D8"/>
        </right>
      </border>
    </dxf>
    <dxf>
      <fill>
        <patternFill patternType="none"/>
      </fill>
      <border>
        <left style="thin">
          <color rgb="FFC00000"/>
        </left>
        <right style="thin">
          <color rgb="FFC00000"/>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2171700</xdr:colOff>
      <xdr:row>7</xdr:row>
      <xdr:rowOff>57150</xdr:rowOff>
    </xdr:from>
    <xdr:ext cx="4876800" cy="4105275"/>
    <xdr:pic>
      <xdr:nvPicPr>
        <xdr:cNvPr id="2" name="image1.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BO971"/>
  <sheetViews>
    <sheetView showGridLines="0" workbookViewId="0">
      <selection activeCell="C12" sqref="C12"/>
    </sheetView>
  </sheetViews>
  <sheetFormatPr defaultColWidth="14.44140625" defaultRowHeight="15" customHeight="1"/>
  <cols>
    <col min="1" max="1" width="8" customWidth="1"/>
    <col min="2" max="2" width="28" customWidth="1"/>
    <col min="3" max="3" width="27.6640625" customWidth="1"/>
    <col min="4" max="4" width="16.44140625" customWidth="1"/>
    <col min="5" max="5" width="19" customWidth="1"/>
    <col min="6" max="6" width="16.5546875" customWidth="1"/>
    <col min="7" max="7" width="19" customWidth="1"/>
    <col min="8" max="8" width="21.33203125" customWidth="1"/>
    <col min="9" max="9" width="14.109375" customWidth="1"/>
    <col min="10" max="10" width="4.6640625" customWidth="1"/>
    <col min="11" max="11" width="5.109375" customWidth="1"/>
    <col min="12" max="12" width="4.44140625" customWidth="1"/>
    <col min="13" max="13" width="5.109375" customWidth="1"/>
    <col min="14" max="22" width="3.44140625" customWidth="1"/>
    <col min="23" max="67" width="4" customWidth="1"/>
  </cols>
  <sheetData>
    <row r="1" spans="1:67" ht="48.75" customHeight="1">
      <c r="A1" s="371" t="s">
        <v>0</v>
      </c>
      <c r="B1" s="372"/>
      <c r="C1" s="372"/>
      <c r="D1" s="372"/>
      <c r="E1" s="372"/>
      <c r="F1" s="372"/>
      <c r="G1" s="372"/>
      <c r="H1" s="372"/>
      <c r="I1" s="372"/>
      <c r="J1" s="1"/>
      <c r="K1" s="2"/>
      <c r="L1" s="2"/>
      <c r="M1" s="3"/>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4" t="s">
        <v>1</v>
      </c>
      <c r="BJ1" s="2"/>
      <c r="BK1" s="2"/>
      <c r="BL1" s="2"/>
      <c r="BM1" s="2"/>
      <c r="BN1" s="2"/>
      <c r="BO1" s="2"/>
    </row>
    <row r="2" spans="1:67" ht="23.25" customHeight="1">
      <c r="A2" s="5">
        <v>1</v>
      </c>
      <c r="B2" s="6" t="s">
        <v>2</v>
      </c>
      <c r="C2" s="6" t="s">
        <v>3</v>
      </c>
      <c r="D2" s="7"/>
      <c r="E2" s="8" t="s">
        <v>4</v>
      </c>
      <c r="F2" s="9"/>
      <c r="G2" s="10">
        <v>45703</v>
      </c>
      <c r="H2" s="7"/>
      <c r="I2" s="11"/>
      <c r="J2" s="1"/>
      <c r="K2" s="2"/>
      <c r="L2" s="2"/>
      <c r="M2" s="3"/>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4"/>
      <c r="BJ2" s="2"/>
      <c r="BK2" s="2"/>
      <c r="BL2" s="2"/>
      <c r="BM2" s="2"/>
      <c r="BN2" s="2"/>
      <c r="BO2" s="2"/>
    </row>
    <row r="3" spans="1:67" ht="21.75" customHeight="1">
      <c r="A3" s="12">
        <v>2</v>
      </c>
      <c r="B3" s="13" t="s">
        <v>5</v>
      </c>
      <c r="C3" s="14">
        <v>2210900038</v>
      </c>
      <c r="D3" s="15"/>
      <c r="E3" s="16" t="s">
        <v>6</v>
      </c>
      <c r="F3" s="17"/>
      <c r="G3" s="18">
        <f>G2+4</f>
        <v>45707</v>
      </c>
      <c r="H3" s="19"/>
      <c r="I3" s="20"/>
      <c r="J3" s="1"/>
      <c r="K3" s="2"/>
      <c r="L3" s="2"/>
      <c r="M3" s="3"/>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4"/>
      <c r="BJ3" s="2"/>
      <c r="BK3" s="2"/>
      <c r="BL3" s="2"/>
      <c r="BM3" s="2"/>
      <c r="BN3" s="2"/>
      <c r="BO3" s="2"/>
    </row>
    <row r="4" spans="1:67" ht="17.25" customHeight="1">
      <c r="A4" s="12">
        <v>3</v>
      </c>
      <c r="B4" s="13" t="s">
        <v>7</v>
      </c>
      <c r="C4" s="14" t="s">
        <v>8</v>
      </c>
      <c r="D4" s="21"/>
      <c r="E4" s="22"/>
      <c r="F4" s="17"/>
      <c r="G4" s="23"/>
      <c r="H4" s="22"/>
      <c r="I4" s="24"/>
      <c r="J4" s="1"/>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row>
    <row r="5" spans="1:67" ht="19.5" customHeight="1">
      <c r="A5" s="25">
        <v>4</v>
      </c>
      <c r="B5" s="26" t="s">
        <v>9</v>
      </c>
      <c r="C5" s="27" t="s">
        <v>10</v>
      </c>
      <c r="D5" s="28"/>
      <c r="E5" s="29"/>
      <c r="F5" s="29"/>
      <c r="G5" s="29"/>
      <c r="H5" s="30"/>
      <c r="I5" s="31"/>
      <c r="J5" s="1"/>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row>
    <row r="6" spans="1:67" ht="14.25" customHeight="1">
      <c r="A6" s="2"/>
      <c r="B6" s="2"/>
      <c r="C6" s="1"/>
      <c r="D6" s="1"/>
      <c r="E6" s="32"/>
      <c r="F6" s="2"/>
      <c r="G6" s="1"/>
      <c r="H6" s="2"/>
      <c r="I6" s="2"/>
      <c r="J6" s="1"/>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row>
    <row r="7" spans="1:67" ht="48.75" customHeight="1">
      <c r="A7" s="373" t="s">
        <v>11</v>
      </c>
      <c r="B7" s="374"/>
      <c r="C7" s="374"/>
      <c r="D7" s="374"/>
      <c r="E7" s="374"/>
      <c r="F7" s="374"/>
      <c r="G7" s="374"/>
      <c r="H7" s="374"/>
      <c r="I7" s="374"/>
      <c r="J7" s="1"/>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row>
    <row r="8" spans="1:67" ht="32.25" customHeight="1">
      <c r="A8" s="33" t="s">
        <v>12</v>
      </c>
      <c r="B8" s="34" t="s">
        <v>13</v>
      </c>
      <c r="C8" s="34" t="s">
        <v>14</v>
      </c>
      <c r="D8" s="34" t="s">
        <v>15</v>
      </c>
      <c r="E8" s="34"/>
      <c r="F8" s="34"/>
      <c r="G8" s="34"/>
      <c r="H8" s="34"/>
      <c r="I8" s="34"/>
      <c r="J8" s="1"/>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row>
    <row r="9" spans="1:67" ht="23.25" customHeight="1">
      <c r="A9" s="23">
        <v>1</v>
      </c>
      <c r="B9" s="35">
        <v>45703</v>
      </c>
      <c r="C9" s="35">
        <f t="shared" ref="C9:C11" si="0">B9+7</f>
        <v>45710</v>
      </c>
      <c r="D9" s="36" t="s">
        <v>16</v>
      </c>
      <c r="E9" s="23"/>
      <c r="F9" s="23"/>
      <c r="G9" s="23"/>
      <c r="H9" s="23"/>
      <c r="I9" s="23"/>
      <c r="J9" s="1"/>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row>
    <row r="10" spans="1:67" ht="23.25" customHeight="1">
      <c r="A10" s="23">
        <v>2</v>
      </c>
      <c r="B10" s="35">
        <f t="shared" ref="B10:B12" si="1">C9</f>
        <v>45710</v>
      </c>
      <c r="C10" s="35">
        <f t="shared" si="0"/>
        <v>45717</v>
      </c>
      <c r="D10" s="36" t="s">
        <v>17</v>
      </c>
      <c r="E10" s="23"/>
      <c r="F10" s="23"/>
      <c r="G10" s="23"/>
      <c r="H10" s="23"/>
      <c r="I10" s="23"/>
      <c r="J10" s="1"/>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row>
    <row r="11" spans="1:67" ht="23.25" customHeight="1">
      <c r="A11" s="23">
        <v>3</v>
      </c>
      <c r="B11" s="35">
        <f t="shared" si="1"/>
        <v>45717</v>
      </c>
      <c r="C11" s="35">
        <f t="shared" si="0"/>
        <v>45724</v>
      </c>
      <c r="D11" s="36" t="s">
        <v>18</v>
      </c>
      <c r="E11" s="23"/>
      <c r="F11" s="23"/>
      <c r="G11" s="23"/>
      <c r="H11" s="23"/>
      <c r="I11" s="23"/>
      <c r="J11" s="1"/>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row>
    <row r="12" spans="1:67" ht="23.25" customHeight="1">
      <c r="A12" s="23">
        <v>4</v>
      </c>
      <c r="B12" s="35">
        <f t="shared" si="1"/>
        <v>45724</v>
      </c>
      <c r="C12" s="35">
        <f>B12+10</f>
        <v>45734</v>
      </c>
      <c r="D12" s="36" t="s">
        <v>19</v>
      </c>
      <c r="E12" s="23"/>
      <c r="F12" s="23"/>
      <c r="G12" s="23"/>
      <c r="H12" s="23"/>
      <c r="I12" s="23"/>
      <c r="J12" s="1"/>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row>
    <row r="13" spans="1:67" ht="23.25" customHeight="1">
      <c r="A13" s="37"/>
      <c r="B13" s="37"/>
      <c r="C13" s="21"/>
      <c r="D13" s="36"/>
      <c r="E13" s="38"/>
      <c r="F13" s="37"/>
      <c r="G13" s="21"/>
      <c r="H13" s="37"/>
      <c r="I13" s="37"/>
      <c r="J13" s="1"/>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row>
    <row r="14" spans="1:67" ht="23.25" customHeight="1">
      <c r="A14" s="37"/>
      <c r="B14" s="37"/>
      <c r="C14" s="21"/>
      <c r="D14" s="36"/>
      <c r="E14" s="38"/>
      <c r="F14" s="37"/>
      <c r="G14" s="21"/>
      <c r="H14" s="37"/>
      <c r="I14" s="37"/>
      <c r="J14" s="1"/>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row>
    <row r="15" spans="1:67" ht="23.25" customHeight="1">
      <c r="A15" s="37"/>
      <c r="B15" s="37"/>
      <c r="C15" s="21"/>
      <c r="D15" s="36"/>
      <c r="E15" s="38"/>
      <c r="F15" s="37"/>
      <c r="G15" s="21"/>
      <c r="H15" s="37"/>
      <c r="I15" s="37"/>
      <c r="J15" s="1"/>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row>
    <row r="16" spans="1:67" ht="23.25" customHeight="1">
      <c r="A16" s="37"/>
      <c r="B16" s="37"/>
      <c r="C16" s="21"/>
      <c r="D16" s="21"/>
      <c r="E16" s="38"/>
      <c r="F16" s="37"/>
      <c r="G16" s="21"/>
      <c r="H16" s="37"/>
      <c r="I16" s="37"/>
      <c r="J16" s="1"/>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row>
    <row r="17" spans="1:67" ht="23.25" customHeight="1">
      <c r="A17" s="37"/>
      <c r="B17" s="37"/>
      <c r="C17" s="21"/>
      <c r="D17" s="21"/>
      <c r="E17" s="38"/>
      <c r="F17" s="37"/>
      <c r="G17" s="21"/>
      <c r="H17" s="37"/>
      <c r="I17" s="37"/>
      <c r="J17" s="1"/>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row>
    <row r="18" spans="1:67" ht="23.25" customHeight="1">
      <c r="A18" s="37"/>
      <c r="B18" s="37"/>
      <c r="C18" s="21"/>
      <c r="D18" s="21"/>
      <c r="E18" s="38"/>
      <c r="F18" s="37"/>
      <c r="G18" s="21"/>
      <c r="H18" s="37"/>
      <c r="I18" s="37"/>
      <c r="J18" s="1"/>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row>
    <row r="19" spans="1:67" ht="23.25" customHeight="1">
      <c r="A19" s="37"/>
      <c r="B19" s="37"/>
      <c r="C19" s="21"/>
      <c r="D19" s="21"/>
      <c r="E19" s="38"/>
      <c r="F19" s="37"/>
      <c r="G19" s="21"/>
      <c r="H19" s="37"/>
      <c r="I19" s="37"/>
      <c r="J19" s="1"/>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row>
    <row r="20" spans="1:67" ht="23.25" customHeight="1">
      <c r="A20" s="37"/>
      <c r="B20" s="37"/>
      <c r="C20" s="21"/>
      <c r="D20" s="21"/>
      <c r="E20" s="38"/>
      <c r="F20" s="37"/>
      <c r="G20" s="21"/>
      <c r="H20" s="37"/>
      <c r="I20" s="37"/>
      <c r="J20" s="1"/>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row>
    <row r="21" spans="1:67" ht="23.25" customHeight="1">
      <c r="A21" s="37"/>
      <c r="B21" s="37"/>
      <c r="C21" s="21"/>
      <c r="D21" s="21"/>
      <c r="E21" s="38"/>
      <c r="F21" s="37"/>
      <c r="G21" s="21"/>
      <c r="H21" s="37"/>
      <c r="I21" s="37"/>
      <c r="J21" s="1"/>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row>
    <row r="22" spans="1:67" ht="14.25" customHeight="1">
      <c r="A22" s="2"/>
      <c r="B22" s="2"/>
      <c r="C22" s="1"/>
      <c r="D22" s="1"/>
      <c r="E22" s="32"/>
      <c r="F22" s="2"/>
      <c r="G22" s="1"/>
      <c r="H22" s="2"/>
      <c r="I22" s="2"/>
      <c r="J22" s="1"/>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ht="14.25" customHeight="1">
      <c r="A23" s="2"/>
      <c r="B23" s="2"/>
      <c r="C23" s="1"/>
      <c r="D23" s="1"/>
      <c r="E23" s="32"/>
      <c r="F23" s="2"/>
      <c r="G23" s="1"/>
      <c r="H23" s="2"/>
      <c r="I23" s="2"/>
      <c r="J23" s="1"/>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ht="14.25" customHeight="1">
      <c r="A24" s="2"/>
      <c r="B24" s="2"/>
      <c r="C24" s="1"/>
      <c r="D24" s="1"/>
      <c r="E24" s="32"/>
      <c r="F24" s="2"/>
      <c r="G24" s="1"/>
      <c r="H24" s="2"/>
      <c r="I24" s="2"/>
      <c r="J24" s="1"/>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ht="14.25" customHeight="1">
      <c r="A25" s="2"/>
      <c r="B25" s="2"/>
      <c r="C25" s="1"/>
      <c r="D25" s="1"/>
      <c r="E25" s="32"/>
      <c r="F25" s="2"/>
      <c r="G25" s="1"/>
      <c r="H25" s="2"/>
      <c r="I25" s="2"/>
      <c r="J25" s="1"/>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row>
    <row r="26" spans="1:67" ht="14.25" customHeight="1">
      <c r="A26" s="2"/>
      <c r="B26" s="2"/>
      <c r="C26" s="1"/>
      <c r="D26" s="1"/>
      <c r="E26" s="32"/>
      <c r="F26" s="2"/>
      <c r="G26" s="1"/>
      <c r="H26" s="2"/>
      <c r="I26" s="2"/>
      <c r="J26" s="1"/>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ht="14.25" customHeight="1">
      <c r="A27" s="2"/>
      <c r="B27" s="2"/>
      <c r="C27" s="1"/>
      <c r="D27" s="1"/>
      <c r="E27" s="32"/>
      <c r="F27" s="2"/>
      <c r="G27" s="1"/>
      <c r="H27" s="2"/>
      <c r="I27" s="2"/>
      <c r="J27" s="1"/>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ht="14.25" customHeight="1">
      <c r="A28" s="2"/>
      <c r="B28" s="2"/>
      <c r="C28" s="1"/>
      <c r="D28" s="1"/>
      <c r="E28" s="32"/>
      <c r="F28" s="2"/>
      <c r="G28" s="1"/>
      <c r="H28" s="2"/>
      <c r="I28" s="2"/>
      <c r="J28" s="1"/>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ht="14.25" customHeight="1">
      <c r="A29" s="2"/>
      <c r="B29" s="2"/>
      <c r="C29" s="1"/>
      <c r="D29" s="1"/>
      <c r="E29" s="32"/>
      <c r="F29" s="2"/>
      <c r="G29" s="1"/>
      <c r="H29" s="2"/>
      <c r="I29" s="2"/>
      <c r="J29" s="1"/>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ht="14.25" customHeight="1">
      <c r="A30" s="2"/>
      <c r="B30" s="2"/>
      <c r="C30" s="1"/>
      <c r="D30" s="1"/>
      <c r="E30" s="32"/>
      <c r="F30" s="2"/>
      <c r="G30" s="1"/>
      <c r="H30" s="2"/>
      <c r="I30" s="2"/>
      <c r="J30" s="1"/>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ht="14.25" customHeight="1">
      <c r="A31" s="2"/>
      <c r="B31" s="2"/>
      <c r="C31" s="1"/>
      <c r="D31" s="1"/>
      <c r="E31" s="32"/>
      <c r="F31" s="2"/>
      <c r="G31" s="1"/>
      <c r="H31" s="2"/>
      <c r="I31" s="2"/>
      <c r="J31" s="1"/>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ht="14.25" customHeight="1">
      <c r="A32" s="2"/>
      <c r="B32" s="2"/>
      <c r="C32" s="1"/>
      <c r="D32" s="1"/>
      <c r="E32" s="32"/>
      <c r="F32" s="2"/>
      <c r="G32" s="1"/>
      <c r="H32" s="2"/>
      <c r="I32" s="2"/>
      <c r="J32" s="1"/>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ht="14.25" customHeight="1">
      <c r="A33" s="2"/>
      <c r="B33" s="2"/>
      <c r="C33" s="1"/>
      <c r="D33" s="1"/>
      <c r="E33" s="32"/>
      <c r="F33" s="2"/>
      <c r="G33" s="1"/>
      <c r="H33" s="2"/>
      <c r="I33" s="2"/>
      <c r="J33" s="1"/>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ht="14.25" customHeight="1">
      <c r="A34" s="2"/>
      <c r="B34" s="2"/>
      <c r="C34" s="1"/>
      <c r="D34" s="1"/>
      <c r="E34" s="32"/>
      <c r="F34" s="2"/>
      <c r="G34" s="1"/>
      <c r="H34" s="2"/>
      <c r="I34" s="2"/>
      <c r="J34" s="1"/>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ht="14.25" customHeight="1">
      <c r="A35" s="2"/>
      <c r="B35" s="2"/>
      <c r="C35" s="1"/>
      <c r="D35" s="1"/>
      <c r="E35" s="32"/>
      <c r="F35" s="2"/>
      <c r="G35" s="1"/>
      <c r="H35" s="2"/>
      <c r="I35" s="2"/>
      <c r="J35" s="1"/>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ht="14.25" customHeight="1">
      <c r="A36" s="2"/>
      <c r="B36" s="2"/>
      <c r="C36" s="1"/>
      <c r="D36" s="1"/>
      <c r="E36" s="32"/>
      <c r="F36" s="2"/>
      <c r="G36" s="1"/>
      <c r="H36" s="2"/>
      <c r="I36" s="2"/>
      <c r="J36" s="1"/>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ht="14.25" customHeight="1">
      <c r="A37" s="2"/>
      <c r="B37" s="2"/>
      <c r="C37" s="1"/>
      <c r="D37" s="1"/>
      <c r="E37" s="32"/>
      <c r="F37" s="2"/>
      <c r="G37" s="1"/>
      <c r="H37" s="2"/>
      <c r="I37" s="2"/>
      <c r="J37" s="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row>
    <row r="38" spans="1:67" ht="14.25" customHeight="1">
      <c r="A38" s="2"/>
      <c r="B38" s="2"/>
      <c r="C38" s="1"/>
      <c r="D38" s="1"/>
      <c r="E38" s="32"/>
      <c r="F38" s="2"/>
      <c r="G38" s="1"/>
      <c r="H38" s="2"/>
      <c r="I38" s="2"/>
      <c r="J38" s="1"/>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row>
    <row r="39" spans="1:67" ht="14.25" customHeight="1">
      <c r="A39" s="2"/>
      <c r="B39" s="2"/>
      <c r="C39" s="1"/>
      <c r="D39" s="1"/>
      <c r="E39" s="32"/>
      <c r="F39" s="2"/>
      <c r="G39" s="1"/>
      <c r="H39" s="2"/>
      <c r="I39" s="2"/>
      <c r="J39" s="1"/>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row>
    <row r="40" spans="1:67" ht="14.25" customHeight="1">
      <c r="A40" s="2"/>
      <c r="B40" s="2"/>
      <c r="C40" s="1"/>
      <c r="D40" s="1"/>
      <c r="E40" s="32"/>
      <c r="F40" s="2"/>
      <c r="G40" s="1"/>
      <c r="H40" s="2"/>
      <c r="I40" s="2"/>
      <c r="J40" s="1"/>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row>
    <row r="41" spans="1:67" ht="14.25" customHeight="1">
      <c r="A41" s="2"/>
      <c r="B41" s="2"/>
      <c r="C41" s="1"/>
      <c r="D41" s="1"/>
      <c r="E41" s="32"/>
      <c r="F41" s="2"/>
      <c r="G41" s="1"/>
      <c r="H41" s="2"/>
      <c r="I41" s="2"/>
      <c r="J41" s="1"/>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row>
    <row r="42" spans="1:67" ht="14.25" customHeight="1">
      <c r="A42" s="2"/>
      <c r="B42" s="2"/>
      <c r="C42" s="1"/>
      <c r="D42" s="1"/>
      <c r="E42" s="32"/>
      <c r="F42" s="2"/>
      <c r="G42" s="1"/>
      <c r="H42" s="2"/>
      <c r="I42" s="2"/>
      <c r="J42" s="1"/>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7" ht="14.25" customHeight="1">
      <c r="A43" s="2"/>
      <c r="B43" s="2"/>
      <c r="C43" s="1"/>
      <c r="D43" s="1"/>
      <c r="E43" s="32"/>
      <c r="F43" s="2"/>
      <c r="G43" s="1"/>
      <c r="H43" s="2"/>
      <c r="I43" s="2"/>
      <c r="J43" s="1"/>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7" ht="14.25" customHeight="1">
      <c r="A44" s="2"/>
      <c r="B44" s="2"/>
      <c r="C44" s="1"/>
      <c r="D44" s="1"/>
      <c r="E44" s="32"/>
      <c r="F44" s="2"/>
      <c r="G44" s="1"/>
      <c r="H44" s="2"/>
      <c r="I44" s="2"/>
      <c r="J44" s="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7" ht="14.25" customHeight="1">
      <c r="A45" s="2"/>
      <c r="B45" s="2"/>
      <c r="C45" s="1"/>
      <c r="D45" s="1"/>
      <c r="E45" s="32"/>
      <c r="F45" s="2"/>
      <c r="G45" s="1"/>
      <c r="H45" s="2"/>
      <c r="I45" s="2"/>
      <c r="J45" s="1"/>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7" ht="14.25" customHeight="1">
      <c r="A46" s="2"/>
      <c r="B46" s="2"/>
      <c r="C46" s="1"/>
      <c r="D46" s="1"/>
      <c r="E46" s="32"/>
      <c r="F46" s="2"/>
      <c r="G46" s="1"/>
      <c r="H46" s="2"/>
      <c r="I46" s="2"/>
      <c r="J46" s="1"/>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7" ht="14.25" customHeight="1">
      <c r="A47" s="2"/>
      <c r="B47" s="2"/>
      <c r="C47" s="1"/>
      <c r="D47" s="1"/>
      <c r="E47" s="32"/>
      <c r="F47" s="2"/>
      <c r="G47" s="1"/>
      <c r="H47" s="2"/>
      <c r="I47" s="2"/>
      <c r="J47" s="1"/>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7" ht="14.25" customHeight="1">
      <c r="A48" s="2"/>
      <c r="B48" s="2"/>
      <c r="C48" s="1"/>
      <c r="D48" s="1"/>
      <c r="E48" s="32"/>
      <c r="F48" s="2"/>
      <c r="G48" s="1"/>
      <c r="H48" s="2"/>
      <c r="I48" s="2"/>
      <c r="J48" s="1"/>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1:67" ht="14.25" customHeight="1">
      <c r="A49" s="2"/>
      <c r="B49" s="2"/>
      <c r="C49" s="1"/>
      <c r="D49" s="1"/>
      <c r="E49" s="32"/>
      <c r="F49" s="2"/>
      <c r="G49" s="1"/>
      <c r="H49" s="2"/>
      <c r="I49" s="2"/>
      <c r="J49" s="1"/>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row>
    <row r="50" spans="1:67" ht="14.25" customHeight="1">
      <c r="A50" s="2"/>
      <c r="B50" s="2"/>
      <c r="C50" s="1"/>
      <c r="D50" s="1"/>
      <c r="E50" s="32"/>
      <c r="F50" s="2"/>
      <c r="G50" s="1"/>
      <c r="H50" s="2"/>
      <c r="I50" s="2"/>
      <c r="J50" s="1"/>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row>
    <row r="51" spans="1:67" ht="14.25" customHeight="1">
      <c r="A51" s="2"/>
      <c r="B51" s="2"/>
      <c r="C51" s="1"/>
      <c r="D51" s="1"/>
      <c r="E51" s="32"/>
      <c r="F51" s="2"/>
      <c r="G51" s="1"/>
      <c r="H51" s="2"/>
      <c r="I51" s="2"/>
      <c r="J51" s="1"/>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row>
    <row r="52" spans="1:67" ht="14.25" customHeight="1">
      <c r="A52" s="2"/>
      <c r="B52" s="2"/>
      <c r="C52" s="1"/>
      <c r="D52" s="1"/>
      <c r="E52" s="32"/>
      <c r="F52" s="2"/>
      <c r="G52" s="1"/>
      <c r="H52" s="2"/>
      <c r="I52" s="2"/>
      <c r="J52" s="1"/>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row>
    <row r="53" spans="1:67" ht="14.25" customHeight="1">
      <c r="A53" s="2"/>
      <c r="B53" s="2"/>
      <c r="C53" s="1"/>
      <c r="D53" s="1"/>
      <c r="E53" s="32"/>
      <c r="F53" s="2"/>
      <c r="G53" s="1"/>
      <c r="H53" s="2"/>
      <c r="I53" s="2"/>
      <c r="J53" s="1"/>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row>
    <row r="54" spans="1:67" ht="14.25" customHeight="1">
      <c r="A54" s="2"/>
      <c r="B54" s="2"/>
      <c r="C54" s="1"/>
      <c r="D54" s="1"/>
      <c r="E54" s="32"/>
      <c r="F54" s="2"/>
      <c r="G54" s="1"/>
      <c r="H54" s="2"/>
      <c r="I54" s="2"/>
      <c r="J54" s="1"/>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row>
    <row r="55" spans="1:67" ht="14.25" customHeight="1">
      <c r="A55" s="2"/>
      <c r="B55" s="2"/>
      <c r="C55" s="1"/>
      <c r="D55" s="1"/>
      <c r="E55" s="32"/>
      <c r="F55" s="2"/>
      <c r="G55" s="1"/>
      <c r="H55" s="2"/>
      <c r="I55" s="2"/>
      <c r="J55" s="1"/>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row>
    <row r="56" spans="1:67" ht="14.25" customHeight="1">
      <c r="A56" s="2"/>
      <c r="B56" s="2"/>
      <c r="C56" s="1"/>
      <c r="D56" s="1"/>
      <c r="E56" s="32"/>
      <c r="F56" s="2"/>
      <c r="G56" s="1"/>
      <c r="H56" s="2"/>
      <c r="I56" s="2"/>
      <c r="J56" s="1"/>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row>
    <row r="57" spans="1:67" ht="14.25" customHeight="1">
      <c r="A57" s="2"/>
      <c r="B57" s="2"/>
      <c r="C57" s="1"/>
      <c r="D57" s="1"/>
      <c r="E57" s="32"/>
      <c r="F57" s="2"/>
      <c r="G57" s="1"/>
      <c r="H57" s="2"/>
      <c r="I57" s="2"/>
      <c r="J57" s="1"/>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row>
    <row r="58" spans="1:67" ht="14.25" customHeight="1">
      <c r="A58" s="2"/>
      <c r="B58" s="2"/>
      <c r="C58" s="1"/>
      <c r="D58" s="1"/>
      <c r="E58" s="32"/>
      <c r="F58" s="2"/>
      <c r="G58" s="1"/>
      <c r="H58" s="2"/>
      <c r="I58" s="2"/>
      <c r="J58" s="1"/>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row>
    <row r="59" spans="1:67" ht="14.25" customHeight="1">
      <c r="A59" s="2"/>
      <c r="B59" s="2"/>
      <c r="C59" s="1"/>
      <c r="D59" s="1"/>
      <c r="E59" s="32"/>
      <c r="F59" s="2"/>
      <c r="G59" s="1"/>
      <c r="H59" s="2"/>
      <c r="I59" s="2"/>
      <c r="J59" s="1"/>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1:67" ht="14.25" customHeight="1">
      <c r="A60" s="2"/>
      <c r="B60" s="2"/>
      <c r="C60" s="1"/>
      <c r="D60" s="1"/>
      <c r="E60" s="32"/>
      <c r="F60" s="2"/>
      <c r="G60" s="1"/>
      <c r="H60" s="2"/>
      <c r="I60" s="2"/>
      <c r="J60" s="1"/>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1:67" ht="14.25" customHeight="1">
      <c r="A61" s="2"/>
      <c r="B61" s="2"/>
      <c r="C61" s="1"/>
      <c r="D61" s="1"/>
      <c r="E61" s="32"/>
      <c r="F61" s="2"/>
      <c r="G61" s="1"/>
      <c r="H61" s="2"/>
      <c r="I61" s="2"/>
      <c r="J61" s="1"/>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1:67" ht="14.25" customHeight="1">
      <c r="A62" s="2"/>
      <c r="B62" s="2"/>
      <c r="C62" s="1"/>
      <c r="D62" s="1"/>
      <c r="E62" s="32"/>
      <c r="F62" s="2"/>
      <c r="G62" s="1"/>
      <c r="H62" s="2"/>
      <c r="I62" s="2"/>
      <c r="J62" s="1"/>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1:67" ht="14.25" customHeight="1">
      <c r="A63" s="2"/>
      <c r="B63" s="2"/>
      <c r="C63" s="1"/>
      <c r="D63" s="1"/>
      <c r="E63" s="32"/>
      <c r="F63" s="2"/>
      <c r="G63" s="1"/>
      <c r="H63" s="2"/>
      <c r="I63" s="2"/>
      <c r="J63" s="1"/>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1:67" ht="14.25" customHeight="1">
      <c r="A64" s="2"/>
      <c r="B64" s="2"/>
      <c r="C64" s="1"/>
      <c r="D64" s="1"/>
      <c r="E64" s="32"/>
      <c r="F64" s="2"/>
      <c r="G64" s="1"/>
      <c r="H64" s="2"/>
      <c r="I64" s="2"/>
      <c r="J64" s="1"/>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1:67" ht="14.25" customHeight="1">
      <c r="A65" s="2"/>
      <c r="B65" s="2"/>
      <c r="C65" s="1"/>
      <c r="D65" s="1"/>
      <c r="E65" s="32"/>
      <c r="F65" s="2"/>
      <c r="G65" s="1"/>
      <c r="H65" s="2"/>
      <c r="I65" s="2"/>
      <c r="J65" s="1"/>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1:67" ht="14.25" customHeight="1">
      <c r="A66" s="2"/>
      <c r="B66" s="2"/>
      <c r="C66" s="1"/>
      <c r="D66" s="1"/>
      <c r="E66" s="32"/>
      <c r="F66" s="2"/>
      <c r="G66" s="1"/>
      <c r="H66" s="2"/>
      <c r="I66" s="2"/>
      <c r="J66" s="1"/>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1:67" ht="14.25" customHeight="1">
      <c r="A67" s="2"/>
      <c r="B67" s="2"/>
      <c r="C67" s="1"/>
      <c r="D67" s="1"/>
      <c r="E67" s="32"/>
      <c r="F67" s="2"/>
      <c r="G67" s="1"/>
      <c r="H67" s="2"/>
      <c r="I67" s="2"/>
      <c r="J67" s="1"/>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1:67" ht="14.25" customHeight="1">
      <c r="A68" s="2"/>
      <c r="B68" s="2"/>
      <c r="C68" s="1"/>
      <c r="D68" s="1"/>
      <c r="E68" s="32"/>
      <c r="F68" s="2"/>
      <c r="G68" s="1"/>
      <c r="H68" s="2"/>
      <c r="I68" s="2"/>
      <c r="J68" s="1"/>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1:67" ht="14.25" customHeight="1">
      <c r="A69" s="2"/>
      <c r="B69" s="2"/>
      <c r="C69" s="1"/>
      <c r="D69" s="1"/>
      <c r="E69" s="32"/>
      <c r="F69" s="2"/>
      <c r="G69" s="1"/>
      <c r="H69" s="2"/>
      <c r="I69" s="2"/>
      <c r="J69" s="1"/>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1:67" ht="14.25" customHeight="1">
      <c r="A70" s="2"/>
      <c r="B70" s="2"/>
      <c r="C70" s="1"/>
      <c r="D70" s="1"/>
      <c r="E70" s="32"/>
      <c r="F70" s="2"/>
      <c r="G70" s="1"/>
      <c r="H70" s="2"/>
      <c r="I70" s="2"/>
      <c r="J70" s="1"/>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row>
    <row r="71" spans="1:67" ht="14.25" customHeight="1">
      <c r="A71" s="2"/>
      <c r="B71" s="2"/>
      <c r="C71" s="1"/>
      <c r="D71" s="1"/>
      <c r="E71" s="32"/>
      <c r="F71" s="2"/>
      <c r="G71" s="1"/>
      <c r="H71" s="2"/>
      <c r="I71" s="2"/>
      <c r="J71" s="1"/>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1:67" ht="14.25" customHeight="1">
      <c r="A72" s="2"/>
      <c r="B72" s="2"/>
      <c r="C72" s="1"/>
      <c r="D72" s="1"/>
      <c r="E72" s="32"/>
      <c r="F72" s="2"/>
      <c r="G72" s="1"/>
      <c r="H72" s="2"/>
      <c r="I72" s="2"/>
      <c r="J72" s="1"/>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1:67" ht="14.25" customHeight="1">
      <c r="A73" s="2"/>
      <c r="B73" s="2"/>
      <c r="C73" s="1"/>
      <c r="D73" s="1"/>
      <c r="E73" s="32"/>
      <c r="F73" s="2"/>
      <c r="G73" s="1"/>
      <c r="H73" s="2"/>
      <c r="I73" s="2"/>
      <c r="J73" s="1"/>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row>
    <row r="74" spans="1:67" ht="14.25" customHeight="1">
      <c r="A74" s="2"/>
      <c r="B74" s="2"/>
      <c r="C74" s="1"/>
      <c r="D74" s="1"/>
      <c r="E74" s="32"/>
      <c r="F74" s="2"/>
      <c r="G74" s="1"/>
      <c r="H74" s="2"/>
      <c r="I74" s="2"/>
      <c r="J74" s="1"/>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row>
    <row r="75" spans="1:67" ht="14.25" customHeight="1">
      <c r="A75" s="2"/>
      <c r="B75" s="2"/>
      <c r="C75" s="1"/>
      <c r="D75" s="1"/>
      <c r="E75" s="32"/>
      <c r="F75" s="2"/>
      <c r="G75" s="1"/>
      <c r="H75" s="2"/>
      <c r="I75" s="2"/>
      <c r="J75" s="1"/>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row>
    <row r="76" spans="1:67" ht="14.25" customHeight="1">
      <c r="A76" s="2"/>
      <c r="B76" s="2"/>
      <c r="C76" s="1"/>
      <c r="D76" s="1"/>
      <c r="E76" s="32"/>
      <c r="F76" s="2"/>
      <c r="G76" s="1"/>
      <c r="H76" s="2"/>
      <c r="I76" s="2"/>
      <c r="J76" s="1"/>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row>
    <row r="77" spans="1:67" ht="14.25" customHeight="1">
      <c r="A77" s="2"/>
      <c r="B77" s="2"/>
      <c r="C77" s="1"/>
      <c r="D77" s="1"/>
      <c r="E77" s="32"/>
      <c r="F77" s="2"/>
      <c r="G77" s="1"/>
      <c r="H77" s="2"/>
      <c r="I77" s="2"/>
      <c r="J77" s="1"/>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row>
    <row r="78" spans="1:67" ht="14.25" customHeight="1">
      <c r="A78" s="2"/>
      <c r="B78" s="2"/>
      <c r="C78" s="1"/>
      <c r="D78" s="1"/>
      <c r="E78" s="32"/>
      <c r="F78" s="2"/>
      <c r="G78" s="1"/>
      <c r="H78" s="2"/>
      <c r="I78" s="2"/>
      <c r="J78" s="1"/>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row>
    <row r="79" spans="1:67" ht="14.25" customHeight="1">
      <c r="A79" s="2"/>
      <c r="B79" s="2"/>
      <c r="C79" s="1"/>
      <c r="D79" s="1"/>
      <c r="E79" s="32"/>
      <c r="F79" s="2"/>
      <c r="G79" s="1"/>
      <c r="H79" s="2"/>
      <c r="I79" s="2"/>
      <c r="J79" s="1"/>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row>
    <row r="80" spans="1:67" ht="14.25" customHeight="1">
      <c r="A80" s="2"/>
      <c r="B80" s="2"/>
      <c r="C80" s="1"/>
      <c r="D80" s="1"/>
      <c r="E80" s="32"/>
      <c r="F80" s="2"/>
      <c r="G80" s="1"/>
      <c r="H80" s="2"/>
      <c r="I80" s="2"/>
      <c r="J80" s="1"/>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row>
    <row r="81" spans="1:67" ht="14.25" customHeight="1">
      <c r="A81" s="2"/>
      <c r="B81" s="2"/>
      <c r="C81" s="1"/>
      <c r="D81" s="1"/>
      <c r="E81" s="32"/>
      <c r="F81" s="2"/>
      <c r="G81" s="1"/>
      <c r="H81" s="2"/>
      <c r="I81" s="2"/>
      <c r="J81" s="1"/>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row>
    <row r="82" spans="1:67" ht="14.25" customHeight="1">
      <c r="A82" s="2"/>
      <c r="B82" s="2"/>
      <c r="C82" s="1"/>
      <c r="D82" s="1"/>
      <c r="E82" s="32"/>
      <c r="F82" s="2"/>
      <c r="G82" s="1"/>
      <c r="H82" s="2"/>
      <c r="I82" s="2"/>
      <c r="J82" s="1"/>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row>
    <row r="83" spans="1:67" ht="14.25" customHeight="1">
      <c r="A83" s="2"/>
      <c r="B83" s="2"/>
      <c r="C83" s="1"/>
      <c r="D83" s="1"/>
      <c r="E83" s="32"/>
      <c r="F83" s="2"/>
      <c r="G83" s="1"/>
      <c r="H83" s="2"/>
      <c r="I83" s="2"/>
      <c r="J83" s="1"/>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row>
    <row r="84" spans="1:67" ht="14.25" customHeight="1">
      <c r="A84" s="2"/>
      <c r="B84" s="2"/>
      <c r="C84" s="1"/>
      <c r="D84" s="1"/>
      <c r="E84" s="32"/>
      <c r="F84" s="2"/>
      <c r="G84" s="1"/>
      <c r="H84" s="2"/>
      <c r="I84" s="2"/>
      <c r="J84" s="1"/>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row>
    <row r="85" spans="1:67" ht="14.25" customHeight="1">
      <c r="A85" s="2"/>
      <c r="B85" s="2"/>
      <c r="C85" s="1"/>
      <c r="D85" s="1"/>
      <c r="E85" s="32"/>
      <c r="F85" s="2"/>
      <c r="G85" s="1"/>
      <c r="H85" s="2"/>
      <c r="I85" s="2"/>
      <c r="J85" s="1"/>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row>
    <row r="86" spans="1:67" ht="14.25" customHeight="1">
      <c r="A86" s="2"/>
      <c r="B86" s="2"/>
      <c r="C86" s="1"/>
      <c r="D86" s="1"/>
      <c r="E86" s="32"/>
      <c r="F86" s="2"/>
      <c r="G86" s="1"/>
      <c r="H86" s="2"/>
      <c r="I86" s="2"/>
      <c r="J86" s="1"/>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row>
    <row r="87" spans="1:67" ht="14.25" customHeight="1">
      <c r="A87" s="2"/>
      <c r="B87" s="2"/>
      <c r="C87" s="1"/>
      <c r="D87" s="1"/>
      <c r="E87" s="32"/>
      <c r="F87" s="2"/>
      <c r="G87" s="1"/>
      <c r="H87" s="2"/>
      <c r="I87" s="2"/>
      <c r="J87" s="1"/>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row>
    <row r="88" spans="1:67" ht="14.25" customHeight="1">
      <c r="A88" s="2"/>
      <c r="B88" s="2"/>
      <c r="C88" s="1"/>
      <c r="D88" s="1"/>
      <c r="E88" s="32"/>
      <c r="F88" s="2"/>
      <c r="G88" s="1"/>
      <c r="H88" s="2"/>
      <c r="I88" s="2"/>
      <c r="J88" s="1"/>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row>
    <row r="89" spans="1:67" ht="14.25" customHeight="1">
      <c r="A89" s="2"/>
      <c r="B89" s="2"/>
      <c r="C89" s="1"/>
      <c r="D89" s="1"/>
      <c r="E89" s="32"/>
      <c r="F89" s="2"/>
      <c r="G89" s="1"/>
      <c r="H89" s="2"/>
      <c r="I89" s="2"/>
      <c r="J89" s="1"/>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row>
    <row r="90" spans="1:67" ht="14.25" customHeight="1">
      <c r="A90" s="2"/>
      <c r="B90" s="2"/>
      <c r="C90" s="1"/>
      <c r="D90" s="1"/>
      <c r="E90" s="32"/>
      <c r="F90" s="2"/>
      <c r="G90" s="1"/>
      <c r="H90" s="2"/>
      <c r="I90" s="2"/>
      <c r="J90" s="1"/>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row>
    <row r="91" spans="1:67" ht="14.25" customHeight="1">
      <c r="A91" s="2"/>
      <c r="B91" s="2"/>
      <c r="C91" s="1"/>
      <c r="D91" s="1"/>
      <c r="E91" s="32"/>
      <c r="F91" s="2"/>
      <c r="G91" s="1"/>
      <c r="H91" s="2"/>
      <c r="I91" s="2"/>
      <c r="J91" s="1"/>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row>
    <row r="92" spans="1:67" ht="14.25" customHeight="1">
      <c r="A92" s="2"/>
      <c r="B92" s="2"/>
      <c r="C92" s="1"/>
      <c r="D92" s="1"/>
      <c r="E92" s="32"/>
      <c r="F92" s="2"/>
      <c r="G92" s="1"/>
      <c r="H92" s="2"/>
      <c r="I92" s="2"/>
      <c r="J92" s="1"/>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row>
    <row r="93" spans="1:67" ht="14.25" customHeight="1">
      <c r="A93" s="2"/>
      <c r="B93" s="2"/>
      <c r="C93" s="1"/>
      <c r="D93" s="1"/>
      <c r="E93" s="32"/>
      <c r="F93" s="2"/>
      <c r="G93" s="1"/>
      <c r="H93" s="2"/>
      <c r="I93" s="2"/>
      <c r="J93" s="1"/>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row>
    <row r="94" spans="1:67" ht="14.25" customHeight="1">
      <c r="A94" s="2"/>
      <c r="B94" s="2"/>
      <c r="C94" s="1"/>
      <c r="D94" s="1"/>
      <c r="E94" s="32"/>
      <c r="F94" s="2"/>
      <c r="G94" s="1"/>
      <c r="H94" s="2"/>
      <c r="I94" s="2"/>
      <c r="J94" s="1"/>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row>
    <row r="95" spans="1:67" ht="14.25" customHeight="1">
      <c r="A95" s="2"/>
      <c r="B95" s="2"/>
      <c r="C95" s="1"/>
      <c r="D95" s="1"/>
      <c r="E95" s="32"/>
      <c r="F95" s="2"/>
      <c r="G95" s="1"/>
      <c r="H95" s="2"/>
      <c r="I95" s="2"/>
      <c r="J95" s="1"/>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row>
    <row r="96" spans="1:67" ht="14.25" customHeight="1">
      <c r="A96" s="2"/>
      <c r="B96" s="2"/>
      <c r="C96" s="1"/>
      <c r="D96" s="1"/>
      <c r="E96" s="32"/>
      <c r="F96" s="2"/>
      <c r="G96" s="1"/>
      <c r="H96" s="2"/>
      <c r="I96" s="2"/>
      <c r="J96" s="1"/>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row>
    <row r="97" spans="1:67" ht="14.25" customHeight="1">
      <c r="A97" s="2"/>
      <c r="B97" s="2"/>
      <c r="C97" s="1"/>
      <c r="D97" s="1"/>
      <c r="E97" s="32"/>
      <c r="F97" s="2"/>
      <c r="G97" s="1"/>
      <c r="H97" s="2"/>
      <c r="I97" s="2"/>
      <c r="J97" s="1"/>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row>
    <row r="98" spans="1:67" ht="14.25" customHeight="1">
      <c r="A98" s="2"/>
      <c r="B98" s="2"/>
      <c r="C98" s="1"/>
      <c r="D98" s="1"/>
      <c r="E98" s="32"/>
      <c r="F98" s="2"/>
      <c r="G98" s="1"/>
      <c r="H98" s="2"/>
      <c r="I98" s="2"/>
      <c r="J98" s="1"/>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row>
    <row r="99" spans="1:67" ht="14.25" customHeight="1">
      <c r="A99" s="2"/>
      <c r="B99" s="2"/>
      <c r="C99" s="1"/>
      <c r="D99" s="1"/>
      <c r="E99" s="32"/>
      <c r="F99" s="2"/>
      <c r="G99" s="1"/>
      <c r="H99" s="2"/>
      <c r="I99" s="2"/>
      <c r="J99" s="1"/>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row>
    <row r="100" spans="1:67" ht="14.25" customHeight="1">
      <c r="A100" s="2"/>
      <c r="B100" s="2"/>
      <c r="C100" s="1"/>
      <c r="D100" s="1"/>
      <c r="E100" s="32"/>
      <c r="F100" s="2"/>
      <c r="G100" s="1"/>
      <c r="H100" s="2"/>
      <c r="I100" s="2"/>
      <c r="J100" s="1"/>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row>
    <row r="101" spans="1:67" ht="14.25" customHeight="1">
      <c r="A101" s="2"/>
      <c r="B101" s="2"/>
      <c r="C101" s="1"/>
      <c r="D101" s="1"/>
      <c r="E101" s="32"/>
      <c r="F101" s="2"/>
      <c r="G101" s="1"/>
      <c r="H101" s="2"/>
      <c r="I101" s="2"/>
      <c r="J101" s="1"/>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row>
    <row r="102" spans="1:67" ht="14.25" customHeight="1">
      <c r="A102" s="2"/>
      <c r="B102" s="2"/>
      <c r="C102" s="1"/>
      <c r="D102" s="1"/>
      <c r="E102" s="32"/>
      <c r="F102" s="2"/>
      <c r="G102" s="1"/>
      <c r="H102" s="2"/>
      <c r="I102" s="2"/>
      <c r="J102" s="1"/>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row>
    <row r="103" spans="1:67" ht="14.25" customHeight="1">
      <c r="A103" s="2"/>
      <c r="B103" s="2"/>
      <c r="C103" s="1"/>
      <c r="D103" s="1"/>
      <c r="E103" s="32"/>
      <c r="F103" s="2"/>
      <c r="G103" s="1"/>
      <c r="H103" s="2"/>
      <c r="I103" s="2"/>
      <c r="J103" s="1"/>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row>
    <row r="104" spans="1:67" ht="14.25" customHeight="1">
      <c r="A104" s="2"/>
      <c r="B104" s="2"/>
      <c r="C104" s="1"/>
      <c r="D104" s="1"/>
      <c r="E104" s="32"/>
      <c r="F104" s="2"/>
      <c r="G104" s="1"/>
      <c r="H104" s="2"/>
      <c r="I104" s="2"/>
      <c r="J104" s="1"/>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row>
    <row r="105" spans="1:67" ht="14.25" customHeight="1">
      <c r="A105" s="2"/>
      <c r="B105" s="2"/>
      <c r="C105" s="1"/>
      <c r="D105" s="1"/>
      <c r="E105" s="32"/>
      <c r="F105" s="2"/>
      <c r="G105" s="1"/>
      <c r="H105" s="2"/>
      <c r="I105" s="2"/>
      <c r="J105" s="1"/>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row>
    <row r="106" spans="1:67" ht="14.25" customHeight="1">
      <c r="A106" s="2"/>
      <c r="B106" s="2"/>
      <c r="C106" s="1"/>
      <c r="D106" s="1"/>
      <c r="E106" s="32"/>
      <c r="F106" s="2"/>
      <c r="G106" s="1"/>
      <c r="H106" s="2"/>
      <c r="I106" s="2"/>
      <c r="J106" s="1"/>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row>
    <row r="107" spans="1:67" ht="14.25" customHeight="1">
      <c r="A107" s="2"/>
      <c r="B107" s="2"/>
      <c r="C107" s="1"/>
      <c r="D107" s="1"/>
      <c r="E107" s="32"/>
      <c r="F107" s="2"/>
      <c r="G107" s="1"/>
      <c r="H107" s="2"/>
      <c r="I107" s="2"/>
      <c r="J107" s="1"/>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row>
    <row r="108" spans="1:67" ht="14.25" customHeight="1">
      <c r="A108" s="2"/>
      <c r="B108" s="2"/>
      <c r="C108" s="1"/>
      <c r="D108" s="1"/>
      <c r="E108" s="32"/>
      <c r="F108" s="2"/>
      <c r="G108" s="1"/>
      <c r="H108" s="2"/>
      <c r="I108" s="2"/>
      <c r="J108" s="1"/>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row>
    <row r="109" spans="1:67" ht="14.25" customHeight="1">
      <c r="A109" s="2"/>
      <c r="B109" s="2"/>
      <c r="C109" s="1"/>
      <c r="D109" s="1"/>
      <c r="E109" s="32"/>
      <c r="F109" s="2"/>
      <c r="G109" s="1"/>
      <c r="H109" s="2"/>
      <c r="I109" s="2"/>
      <c r="J109" s="1"/>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row>
    <row r="110" spans="1:67" ht="14.25" customHeight="1">
      <c r="A110" s="2"/>
      <c r="B110" s="2"/>
      <c r="C110" s="1"/>
      <c r="D110" s="1"/>
      <c r="E110" s="32"/>
      <c r="F110" s="2"/>
      <c r="G110" s="1"/>
      <c r="H110" s="2"/>
      <c r="I110" s="2"/>
      <c r="J110" s="1"/>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1:67" ht="14.25" customHeight="1">
      <c r="A111" s="2"/>
      <c r="B111" s="2"/>
      <c r="C111" s="1"/>
      <c r="D111" s="1"/>
      <c r="E111" s="32"/>
      <c r="F111" s="2"/>
      <c r="G111" s="1"/>
      <c r="H111" s="2"/>
      <c r="I111" s="2"/>
      <c r="J111" s="1"/>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row>
    <row r="112" spans="1:67" ht="14.25" customHeight="1">
      <c r="A112" s="2"/>
      <c r="B112" s="2"/>
      <c r="C112" s="1"/>
      <c r="D112" s="1"/>
      <c r="E112" s="32"/>
      <c r="F112" s="2"/>
      <c r="G112" s="1"/>
      <c r="H112" s="2"/>
      <c r="I112" s="2"/>
      <c r="J112" s="1"/>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row>
    <row r="113" spans="1:67" ht="14.25" customHeight="1">
      <c r="A113" s="2"/>
      <c r="B113" s="2"/>
      <c r="C113" s="1"/>
      <c r="D113" s="1"/>
      <c r="E113" s="32"/>
      <c r="F113" s="2"/>
      <c r="G113" s="1"/>
      <c r="H113" s="2"/>
      <c r="I113" s="2"/>
      <c r="J113" s="1"/>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row>
    <row r="114" spans="1:67" ht="14.25" customHeight="1">
      <c r="A114" s="2"/>
      <c r="B114" s="2"/>
      <c r="C114" s="1"/>
      <c r="D114" s="1"/>
      <c r="E114" s="32"/>
      <c r="F114" s="2"/>
      <c r="G114" s="1"/>
      <c r="H114" s="2"/>
      <c r="I114" s="2"/>
      <c r="J114" s="1"/>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row>
    <row r="115" spans="1:67" ht="14.25" customHeight="1">
      <c r="A115" s="2"/>
      <c r="B115" s="2"/>
      <c r="C115" s="1"/>
      <c r="D115" s="1"/>
      <c r="E115" s="32"/>
      <c r="F115" s="2"/>
      <c r="G115" s="1"/>
      <c r="H115" s="2"/>
      <c r="I115" s="2"/>
      <c r="J115" s="1"/>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row>
    <row r="116" spans="1:67" ht="14.25" customHeight="1">
      <c r="A116" s="2"/>
      <c r="B116" s="2"/>
      <c r="C116" s="1"/>
      <c r="D116" s="1"/>
      <c r="E116" s="32"/>
      <c r="F116" s="2"/>
      <c r="G116" s="1"/>
      <c r="H116" s="2"/>
      <c r="I116" s="2"/>
      <c r="J116" s="1"/>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row>
    <row r="117" spans="1:67" ht="14.25" customHeight="1">
      <c r="A117" s="2"/>
      <c r="B117" s="2"/>
      <c r="C117" s="1"/>
      <c r="D117" s="1"/>
      <c r="E117" s="32"/>
      <c r="F117" s="2"/>
      <c r="G117" s="1"/>
      <c r="H117" s="2"/>
      <c r="I117" s="2"/>
      <c r="J117" s="1"/>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row>
    <row r="118" spans="1:67" ht="14.25" customHeight="1">
      <c r="A118" s="2"/>
      <c r="B118" s="2"/>
      <c r="C118" s="1"/>
      <c r="D118" s="1"/>
      <c r="E118" s="32"/>
      <c r="F118" s="2"/>
      <c r="G118" s="1"/>
      <c r="H118" s="2"/>
      <c r="I118" s="2"/>
      <c r="J118" s="1"/>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row>
    <row r="119" spans="1:67" ht="14.25" customHeight="1">
      <c r="A119" s="2"/>
      <c r="B119" s="2"/>
      <c r="C119" s="1"/>
      <c r="D119" s="1"/>
      <c r="E119" s="32"/>
      <c r="F119" s="2"/>
      <c r="G119" s="1"/>
      <c r="H119" s="2"/>
      <c r="I119" s="2"/>
      <c r="J119" s="1"/>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row>
    <row r="120" spans="1:67" ht="14.25" customHeight="1">
      <c r="A120" s="2"/>
      <c r="B120" s="2"/>
      <c r="C120" s="1"/>
      <c r="D120" s="1"/>
      <c r="E120" s="32"/>
      <c r="F120" s="2"/>
      <c r="G120" s="1"/>
      <c r="H120" s="2"/>
      <c r="I120" s="2"/>
      <c r="J120" s="1"/>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row>
    <row r="121" spans="1:67" ht="14.25" customHeight="1">
      <c r="A121" s="2"/>
      <c r="B121" s="2"/>
      <c r="C121" s="1"/>
      <c r="D121" s="1"/>
      <c r="E121" s="32"/>
      <c r="F121" s="2"/>
      <c r="G121" s="1"/>
      <c r="H121" s="2"/>
      <c r="I121" s="2"/>
      <c r="J121" s="1"/>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row>
    <row r="122" spans="1:67" ht="14.25" customHeight="1">
      <c r="A122" s="2"/>
      <c r="B122" s="2"/>
      <c r="C122" s="1"/>
      <c r="D122" s="1"/>
      <c r="E122" s="32"/>
      <c r="F122" s="2"/>
      <c r="G122" s="1"/>
      <c r="H122" s="2"/>
      <c r="I122" s="2"/>
      <c r="J122" s="1"/>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row>
    <row r="123" spans="1:67" ht="14.25" customHeight="1">
      <c r="A123" s="2"/>
      <c r="B123" s="2"/>
      <c r="C123" s="1"/>
      <c r="D123" s="1"/>
      <c r="E123" s="32"/>
      <c r="F123" s="2"/>
      <c r="G123" s="1"/>
      <c r="H123" s="2"/>
      <c r="I123" s="2"/>
      <c r="J123" s="1"/>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row>
    <row r="124" spans="1:67" ht="14.25" customHeight="1">
      <c r="A124" s="2"/>
      <c r="B124" s="2"/>
      <c r="C124" s="1"/>
      <c r="D124" s="1"/>
      <c r="E124" s="32"/>
      <c r="F124" s="2"/>
      <c r="G124" s="1"/>
      <c r="H124" s="2"/>
      <c r="I124" s="2"/>
      <c r="J124" s="1"/>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row>
    <row r="125" spans="1:67" ht="14.25" customHeight="1">
      <c r="A125" s="2"/>
      <c r="B125" s="2"/>
      <c r="C125" s="1"/>
      <c r="D125" s="1"/>
      <c r="E125" s="32"/>
      <c r="F125" s="2"/>
      <c r="G125" s="1"/>
      <c r="H125" s="2"/>
      <c r="I125" s="2"/>
      <c r="J125" s="1"/>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row>
    <row r="126" spans="1:67" ht="14.25" customHeight="1">
      <c r="A126" s="2"/>
      <c r="B126" s="2"/>
      <c r="C126" s="1"/>
      <c r="D126" s="1"/>
      <c r="E126" s="32"/>
      <c r="F126" s="2"/>
      <c r="G126" s="1"/>
      <c r="H126" s="2"/>
      <c r="I126" s="2"/>
      <c r="J126" s="1"/>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row>
    <row r="127" spans="1:67" ht="14.25" customHeight="1">
      <c r="A127" s="2"/>
      <c r="B127" s="2"/>
      <c r="C127" s="1"/>
      <c r="D127" s="1"/>
      <c r="E127" s="32"/>
      <c r="F127" s="2"/>
      <c r="G127" s="1"/>
      <c r="H127" s="2"/>
      <c r="I127" s="2"/>
      <c r="J127" s="1"/>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row>
    <row r="128" spans="1:67" ht="14.25" customHeight="1">
      <c r="A128" s="2"/>
      <c r="B128" s="2"/>
      <c r="C128" s="1"/>
      <c r="D128" s="1"/>
      <c r="E128" s="32"/>
      <c r="F128" s="2"/>
      <c r="G128" s="1"/>
      <c r="H128" s="2"/>
      <c r="I128" s="2"/>
      <c r="J128" s="1"/>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row>
    <row r="129" spans="1:67" ht="14.25" customHeight="1">
      <c r="A129" s="2"/>
      <c r="B129" s="2"/>
      <c r="C129" s="1"/>
      <c r="D129" s="1"/>
      <c r="E129" s="32"/>
      <c r="F129" s="2"/>
      <c r="G129" s="1"/>
      <c r="H129" s="2"/>
      <c r="I129" s="2"/>
      <c r="J129" s="1"/>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row>
    <row r="130" spans="1:67" ht="14.25" customHeight="1">
      <c r="A130" s="2"/>
      <c r="B130" s="2"/>
      <c r="C130" s="1"/>
      <c r="D130" s="1"/>
      <c r="E130" s="32"/>
      <c r="F130" s="2"/>
      <c r="G130" s="1"/>
      <c r="H130" s="2"/>
      <c r="I130" s="2"/>
      <c r="J130" s="1"/>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row>
    <row r="131" spans="1:67" ht="14.25" customHeight="1">
      <c r="A131" s="2"/>
      <c r="B131" s="2"/>
      <c r="C131" s="1"/>
      <c r="D131" s="1"/>
      <c r="E131" s="32"/>
      <c r="F131" s="2"/>
      <c r="G131" s="1"/>
      <c r="H131" s="2"/>
      <c r="I131" s="2"/>
      <c r="J131" s="1"/>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row>
    <row r="132" spans="1:67" ht="14.25" customHeight="1">
      <c r="A132" s="2"/>
      <c r="B132" s="2"/>
      <c r="C132" s="1"/>
      <c r="D132" s="1"/>
      <c r="E132" s="32"/>
      <c r="F132" s="2"/>
      <c r="G132" s="1"/>
      <c r="H132" s="2"/>
      <c r="I132" s="2"/>
      <c r="J132" s="1"/>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row>
    <row r="133" spans="1:67" ht="14.25" customHeight="1">
      <c r="A133" s="2"/>
      <c r="B133" s="2"/>
      <c r="C133" s="1"/>
      <c r="D133" s="1"/>
      <c r="E133" s="32"/>
      <c r="F133" s="2"/>
      <c r="G133" s="1"/>
      <c r="H133" s="2"/>
      <c r="I133" s="2"/>
      <c r="J133" s="1"/>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row>
    <row r="134" spans="1:67" ht="14.25" customHeight="1">
      <c r="A134" s="2"/>
      <c r="B134" s="2"/>
      <c r="C134" s="1"/>
      <c r="D134" s="1"/>
      <c r="E134" s="32"/>
      <c r="F134" s="2"/>
      <c r="G134" s="1"/>
      <c r="H134" s="2"/>
      <c r="I134" s="2"/>
      <c r="J134" s="1"/>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row>
    <row r="135" spans="1:67" ht="14.25" customHeight="1">
      <c r="A135" s="2"/>
      <c r="B135" s="2"/>
      <c r="C135" s="1"/>
      <c r="D135" s="1"/>
      <c r="E135" s="32"/>
      <c r="F135" s="2"/>
      <c r="G135" s="1"/>
      <c r="H135" s="2"/>
      <c r="I135" s="2"/>
      <c r="J135" s="1"/>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row>
    <row r="136" spans="1:67" ht="14.25" customHeight="1">
      <c r="A136" s="2"/>
      <c r="B136" s="2"/>
      <c r="C136" s="1"/>
      <c r="D136" s="1"/>
      <c r="E136" s="32"/>
      <c r="F136" s="2"/>
      <c r="G136" s="1"/>
      <c r="H136" s="2"/>
      <c r="I136" s="2"/>
      <c r="J136" s="1"/>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row>
    <row r="137" spans="1:67" ht="14.25" customHeight="1">
      <c r="A137" s="2"/>
      <c r="B137" s="2"/>
      <c r="C137" s="1"/>
      <c r="D137" s="1"/>
      <c r="E137" s="32"/>
      <c r="F137" s="2"/>
      <c r="G137" s="1"/>
      <c r="H137" s="2"/>
      <c r="I137" s="2"/>
      <c r="J137" s="1"/>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row>
    <row r="138" spans="1:67" ht="14.25" customHeight="1">
      <c r="A138" s="2"/>
      <c r="B138" s="2"/>
      <c r="C138" s="1"/>
      <c r="D138" s="1"/>
      <c r="E138" s="32"/>
      <c r="F138" s="2"/>
      <c r="G138" s="1"/>
      <c r="H138" s="2"/>
      <c r="I138" s="2"/>
      <c r="J138" s="1"/>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row>
    <row r="139" spans="1:67" ht="14.25" customHeight="1">
      <c r="A139" s="2"/>
      <c r="B139" s="2"/>
      <c r="C139" s="1"/>
      <c r="D139" s="1"/>
      <c r="E139" s="32"/>
      <c r="F139" s="2"/>
      <c r="G139" s="1"/>
      <c r="H139" s="2"/>
      <c r="I139" s="2"/>
      <c r="J139" s="1"/>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row>
    <row r="140" spans="1:67" ht="14.25" customHeight="1">
      <c r="A140" s="2"/>
      <c r="B140" s="2"/>
      <c r="C140" s="1"/>
      <c r="D140" s="1"/>
      <c r="E140" s="32"/>
      <c r="F140" s="2"/>
      <c r="G140" s="1"/>
      <c r="H140" s="2"/>
      <c r="I140" s="2"/>
      <c r="J140" s="1"/>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row>
    <row r="141" spans="1:67" ht="14.25" customHeight="1">
      <c r="A141" s="2"/>
      <c r="B141" s="2"/>
      <c r="C141" s="1"/>
      <c r="D141" s="1"/>
      <c r="E141" s="32"/>
      <c r="F141" s="2"/>
      <c r="G141" s="1"/>
      <c r="H141" s="2"/>
      <c r="I141" s="2"/>
      <c r="J141" s="1"/>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row>
    <row r="142" spans="1:67" ht="14.25" customHeight="1">
      <c r="A142" s="2"/>
      <c r="B142" s="2"/>
      <c r="C142" s="1"/>
      <c r="D142" s="1"/>
      <c r="E142" s="32"/>
      <c r="F142" s="2"/>
      <c r="G142" s="1"/>
      <c r="H142" s="2"/>
      <c r="I142" s="2"/>
      <c r="J142" s="1"/>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row>
    <row r="143" spans="1:67" ht="14.25" customHeight="1">
      <c r="A143" s="2"/>
      <c r="B143" s="2"/>
      <c r="C143" s="1"/>
      <c r="D143" s="1"/>
      <c r="E143" s="32"/>
      <c r="F143" s="2"/>
      <c r="G143" s="1"/>
      <c r="H143" s="2"/>
      <c r="I143" s="2"/>
      <c r="J143" s="1"/>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row>
    <row r="144" spans="1:67" ht="14.25" customHeight="1">
      <c r="A144" s="2"/>
      <c r="B144" s="2"/>
      <c r="C144" s="1"/>
      <c r="D144" s="1"/>
      <c r="E144" s="32"/>
      <c r="F144" s="2"/>
      <c r="G144" s="1"/>
      <c r="H144" s="2"/>
      <c r="I144" s="2"/>
      <c r="J144" s="1"/>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row>
    <row r="145" spans="1:67" ht="14.25" customHeight="1">
      <c r="A145" s="2"/>
      <c r="B145" s="2"/>
      <c r="C145" s="1"/>
      <c r="D145" s="1"/>
      <c r="E145" s="32"/>
      <c r="F145" s="2"/>
      <c r="G145" s="1"/>
      <c r="H145" s="2"/>
      <c r="I145" s="2"/>
      <c r="J145" s="1"/>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row>
    <row r="146" spans="1:67" ht="14.25" customHeight="1">
      <c r="A146" s="2"/>
      <c r="B146" s="2"/>
      <c r="C146" s="1"/>
      <c r="D146" s="1"/>
      <c r="E146" s="32"/>
      <c r="F146" s="2"/>
      <c r="G146" s="1"/>
      <c r="H146" s="2"/>
      <c r="I146" s="2"/>
      <c r="J146" s="1"/>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row>
    <row r="147" spans="1:67" ht="14.25" customHeight="1">
      <c r="A147" s="2"/>
      <c r="B147" s="2"/>
      <c r="C147" s="1"/>
      <c r="D147" s="1"/>
      <c r="E147" s="32"/>
      <c r="F147" s="2"/>
      <c r="G147" s="1"/>
      <c r="H147" s="2"/>
      <c r="I147" s="2"/>
      <c r="J147" s="1"/>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row>
    <row r="148" spans="1:67" ht="14.25" customHeight="1">
      <c r="A148" s="2"/>
      <c r="B148" s="2"/>
      <c r="C148" s="1"/>
      <c r="D148" s="1"/>
      <c r="E148" s="32"/>
      <c r="F148" s="2"/>
      <c r="G148" s="1"/>
      <c r="H148" s="2"/>
      <c r="I148" s="2"/>
      <c r="J148" s="1"/>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row>
    <row r="149" spans="1:67" ht="14.25" customHeight="1">
      <c r="A149" s="2"/>
      <c r="B149" s="2"/>
      <c r="C149" s="1"/>
      <c r="D149" s="1"/>
      <c r="E149" s="32"/>
      <c r="F149" s="2"/>
      <c r="G149" s="1"/>
      <c r="H149" s="2"/>
      <c r="I149" s="2"/>
      <c r="J149" s="1"/>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row>
    <row r="150" spans="1:67" ht="14.25" customHeight="1">
      <c r="A150" s="2"/>
      <c r="B150" s="2"/>
      <c r="C150" s="1"/>
      <c r="D150" s="1"/>
      <c r="E150" s="32"/>
      <c r="F150" s="2"/>
      <c r="G150" s="1"/>
      <c r="H150" s="2"/>
      <c r="I150" s="2"/>
      <c r="J150" s="1"/>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row>
    <row r="151" spans="1:67" ht="14.25" customHeight="1">
      <c r="A151" s="2"/>
      <c r="B151" s="2"/>
      <c r="C151" s="1"/>
      <c r="D151" s="1"/>
      <c r="E151" s="32"/>
      <c r="F151" s="2"/>
      <c r="G151" s="1"/>
      <c r="H151" s="2"/>
      <c r="I151" s="2"/>
      <c r="J151" s="1"/>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row>
    <row r="152" spans="1:67" ht="14.25" customHeight="1">
      <c r="A152" s="2"/>
      <c r="B152" s="2"/>
      <c r="C152" s="1"/>
      <c r="D152" s="1"/>
      <c r="E152" s="32"/>
      <c r="F152" s="2"/>
      <c r="G152" s="1"/>
      <c r="H152" s="2"/>
      <c r="I152" s="2"/>
      <c r="J152" s="1"/>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row>
    <row r="153" spans="1:67" ht="14.25" customHeight="1">
      <c r="A153" s="2"/>
      <c r="B153" s="2"/>
      <c r="C153" s="1"/>
      <c r="D153" s="1"/>
      <c r="E153" s="32"/>
      <c r="F153" s="2"/>
      <c r="G153" s="1"/>
      <c r="H153" s="2"/>
      <c r="I153" s="2"/>
      <c r="J153" s="1"/>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row>
    <row r="154" spans="1:67" ht="14.25" customHeight="1">
      <c r="A154" s="2"/>
      <c r="B154" s="2"/>
      <c r="C154" s="1"/>
      <c r="D154" s="1"/>
      <c r="E154" s="32"/>
      <c r="F154" s="2"/>
      <c r="G154" s="1"/>
      <c r="H154" s="2"/>
      <c r="I154" s="2"/>
      <c r="J154" s="1"/>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row>
    <row r="155" spans="1:67" ht="14.25" customHeight="1">
      <c r="A155" s="2"/>
      <c r="B155" s="2"/>
      <c r="C155" s="1"/>
      <c r="D155" s="1"/>
      <c r="E155" s="32"/>
      <c r="F155" s="2"/>
      <c r="G155" s="1"/>
      <c r="H155" s="2"/>
      <c r="I155" s="2"/>
      <c r="J155" s="1"/>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row>
    <row r="156" spans="1:67" ht="14.25" customHeight="1">
      <c r="A156" s="2"/>
      <c r="B156" s="2"/>
      <c r="C156" s="1"/>
      <c r="D156" s="1"/>
      <c r="E156" s="32"/>
      <c r="F156" s="2"/>
      <c r="G156" s="1"/>
      <c r="H156" s="2"/>
      <c r="I156" s="2"/>
      <c r="J156" s="1"/>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row>
    <row r="157" spans="1:67" ht="14.25" customHeight="1">
      <c r="A157" s="2"/>
      <c r="B157" s="2"/>
      <c r="C157" s="1"/>
      <c r="D157" s="1"/>
      <c r="E157" s="32"/>
      <c r="F157" s="2"/>
      <c r="G157" s="1"/>
      <c r="H157" s="2"/>
      <c r="I157" s="2"/>
      <c r="J157" s="1"/>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row>
    <row r="158" spans="1:67" ht="14.25" customHeight="1">
      <c r="A158" s="2"/>
      <c r="B158" s="2"/>
      <c r="C158" s="1"/>
      <c r="D158" s="1"/>
      <c r="E158" s="32"/>
      <c r="F158" s="2"/>
      <c r="G158" s="1"/>
      <c r="H158" s="2"/>
      <c r="I158" s="2"/>
      <c r="J158" s="1"/>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row>
    <row r="159" spans="1:67" ht="14.25" customHeight="1">
      <c r="A159" s="2"/>
      <c r="B159" s="2"/>
      <c r="C159" s="1"/>
      <c r="D159" s="1"/>
      <c r="E159" s="32"/>
      <c r="F159" s="2"/>
      <c r="G159" s="1"/>
      <c r="H159" s="2"/>
      <c r="I159" s="2"/>
      <c r="J159" s="1"/>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row>
    <row r="160" spans="1:67" ht="14.25" customHeight="1">
      <c r="A160" s="2"/>
      <c r="B160" s="2"/>
      <c r="C160" s="1"/>
      <c r="D160" s="1"/>
      <c r="E160" s="32"/>
      <c r="F160" s="2"/>
      <c r="G160" s="1"/>
      <c r="H160" s="2"/>
      <c r="I160" s="2"/>
      <c r="J160" s="1"/>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row>
    <row r="161" spans="1:67" ht="14.25" customHeight="1">
      <c r="A161" s="2"/>
      <c r="B161" s="2"/>
      <c r="C161" s="1"/>
      <c r="D161" s="1"/>
      <c r="E161" s="32"/>
      <c r="F161" s="2"/>
      <c r="G161" s="1"/>
      <c r="H161" s="2"/>
      <c r="I161" s="2"/>
      <c r="J161" s="1"/>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row>
    <row r="162" spans="1:67" ht="14.25" customHeight="1">
      <c r="A162" s="2"/>
      <c r="B162" s="2"/>
      <c r="C162" s="1"/>
      <c r="D162" s="1"/>
      <c r="E162" s="32"/>
      <c r="F162" s="2"/>
      <c r="G162" s="1"/>
      <c r="H162" s="2"/>
      <c r="I162" s="2"/>
      <c r="J162" s="1"/>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row>
    <row r="163" spans="1:67" ht="14.25" customHeight="1">
      <c r="A163" s="2"/>
      <c r="B163" s="2"/>
      <c r="C163" s="1"/>
      <c r="D163" s="1"/>
      <c r="E163" s="32"/>
      <c r="F163" s="2"/>
      <c r="G163" s="1"/>
      <c r="H163" s="2"/>
      <c r="I163" s="2"/>
      <c r="J163" s="1"/>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row>
    <row r="164" spans="1:67" ht="14.25" customHeight="1">
      <c r="A164" s="2"/>
      <c r="B164" s="2"/>
      <c r="C164" s="1"/>
      <c r="D164" s="1"/>
      <c r="E164" s="32"/>
      <c r="F164" s="2"/>
      <c r="G164" s="1"/>
      <c r="H164" s="2"/>
      <c r="I164" s="2"/>
      <c r="J164" s="1"/>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row>
    <row r="165" spans="1:67" ht="14.25" customHeight="1">
      <c r="A165" s="2"/>
      <c r="B165" s="2"/>
      <c r="C165" s="1"/>
      <c r="D165" s="1"/>
      <c r="E165" s="32"/>
      <c r="F165" s="2"/>
      <c r="G165" s="1"/>
      <c r="H165" s="2"/>
      <c r="I165" s="2"/>
      <c r="J165" s="1"/>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row>
    <row r="166" spans="1:67" ht="14.25" customHeight="1">
      <c r="A166" s="2"/>
      <c r="B166" s="2"/>
      <c r="C166" s="1"/>
      <c r="D166" s="1"/>
      <c r="E166" s="32"/>
      <c r="F166" s="2"/>
      <c r="G166" s="1"/>
      <c r="H166" s="2"/>
      <c r="I166" s="2"/>
      <c r="J166" s="1"/>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row>
    <row r="167" spans="1:67" ht="14.25" customHeight="1">
      <c r="A167" s="2"/>
      <c r="B167" s="2"/>
      <c r="C167" s="1"/>
      <c r="D167" s="1"/>
      <c r="E167" s="32"/>
      <c r="F167" s="2"/>
      <c r="G167" s="1"/>
      <c r="H167" s="2"/>
      <c r="I167" s="2"/>
      <c r="J167" s="1"/>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row>
    <row r="168" spans="1:67" ht="14.25" customHeight="1">
      <c r="A168" s="2"/>
      <c r="B168" s="2"/>
      <c r="C168" s="1"/>
      <c r="D168" s="1"/>
      <c r="E168" s="32"/>
      <c r="F168" s="2"/>
      <c r="G168" s="1"/>
      <c r="H168" s="2"/>
      <c r="I168" s="2"/>
      <c r="J168" s="1"/>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row>
    <row r="169" spans="1:67" ht="14.25" customHeight="1">
      <c r="A169" s="2"/>
      <c r="B169" s="2"/>
      <c r="C169" s="1"/>
      <c r="D169" s="1"/>
      <c r="E169" s="32"/>
      <c r="F169" s="2"/>
      <c r="G169" s="1"/>
      <c r="H169" s="2"/>
      <c r="I169" s="2"/>
      <c r="J169" s="1"/>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row>
    <row r="170" spans="1:67" ht="14.25" customHeight="1">
      <c r="A170" s="2"/>
      <c r="B170" s="2"/>
      <c r="C170" s="1"/>
      <c r="D170" s="1"/>
      <c r="E170" s="32"/>
      <c r="F170" s="2"/>
      <c r="G170" s="1"/>
      <c r="H170" s="2"/>
      <c r="I170" s="2"/>
      <c r="J170" s="1"/>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row>
    <row r="171" spans="1:67" ht="14.25" customHeight="1">
      <c r="A171" s="2"/>
      <c r="B171" s="2"/>
      <c r="C171" s="1"/>
      <c r="D171" s="1"/>
      <c r="E171" s="32"/>
      <c r="F171" s="2"/>
      <c r="G171" s="1"/>
      <c r="H171" s="2"/>
      <c r="I171" s="2"/>
      <c r="J171" s="1"/>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row>
    <row r="172" spans="1:67" ht="14.25" customHeight="1">
      <c r="A172" s="2"/>
      <c r="B172" s="2"/>
      <c r="C172" s="1"/>
      <c r="D172" s="1"/>
      <c r="E172" s="32"/>
      <c r="F172" s="2"/>
      <c r="G172" s="1"/>
      <c r="H172" s="2"/>
      <c r="I172" s="2"/>
      <c r="J172" s="1"/>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row>
    <row r="173" spans="1:67" ht="14.25" customHeight="1">
      <c r="A173" s="2"/>
      <c r="B173" s="2"/>
      <c r="C173" s="1"/>
      <c r="D173" s="1"/>
      <c r="E173" s="32"/>
      <c r="F173" s="2"/>
      <c r="G173" s="1"/>
      <c r="H173" s="2"/>
      <c r="I173" s="2"/>
      <c r="J173" s="1"/>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row>
    <row r="174" spans="1:67" ht="14.25" customHeight="1">
      <c r="A174" s="2"/>
      <c r="B174" s="2"/>
      <c r="C174" s="1"/>
      <c r="D174" s="1"/>
      <c r="E174" s="32"/>
      <c r="F174" s="2"/>
      <c r="G174" s="1"/>
      <c r="H174" s="2"/>
      <c r="I174" s="2"/>
      <c r="J174" s="1"/>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row>
    <row r="175" spans="1:67" ht="14.25" customHeight="1">
      <c r="A175" s="2"/>
      <c r="B175" s="2"/>
      <c r="C175" s="1"/>
      <c r="D175" s="1"/>
      <c r="E175" s="32"/>
      <c r="F175" s="2"/>
      <c r="G175" s="1"/>
      <c r="H175" s="2"/>
      <c r="I175" s="2"/>
      <c r="J175" s="1"/>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row>
    <row r="176" spans="1:67" ht="14.25" customHeight="1">
      <c r="A176" s="2"/>
      <c r="B176" s="2"/>
      <c r="C176" s="1"/>
      <c r="D176" s="1"/>
      <c r="E176" s="32"/>
      <c r="F176" s="2"/>
      <c r="G176" s="1"/>
      <c r="H176" s="2"/>
      <c r="I176" s="2"/>
      <c r="J176" s="1"/>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row>
    <row r="177" spans="1:67" ht="14.25" customHeight="1">
      <c r="A177" s="2"/>
      <c r="B177" s="2"/>
      <c r="C177" s="1"/>
      <c r="D177" s="1"/>
      <c r="E177" s="32"/>
      <c r="F177" s="2"/>
      <c r="G177" s="1"/>
      <c r="H177" s="2"/>
      <c r="I177" s="2"/>
      <c r="J177" s="1"/>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row>
    <row r="178" spans="1:67" ht="14.25" customHeight="1">
      <c r="A178" s="2"/>
      <c r="B178" s="2"/>
      <c r="C178" s="1"/>
      <c r="D178" s="1"/>
      <c r="E178" s="32"/>
      <c r="F178" s="2"/>
      <c r="G178" s="1"/>
      <c r="H178" s="2"/>
      <c r="I178" s="2"/>
      <c r="J178" s="1"/>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row>
    <row r="179" spans="1:67" ht="14.25" customHeight="1">
      <c r="A179" s="2"/>
      <c r="B179" s="2"/>
      <c r="C179" s="1"/>
      <c r="D179" s="1"/>
      <c r="E179" s="32"/>
      <c r="F179" s="2"/>
      <c r="G179" s="1"/>
      <c r="H179" s="2"/>
      <c r="I179" s="2"/>
      <c r="J179" s="1"/>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row>
    <row r="180" spans="1:67" ht="14.25" customHeight="1">
      <c r="A180" s="2"/>
      <c r="B180" s="2"/>
      <c r="C180" s="1"/>
      <c r="D180" s="1"/>
      <c r="E180" s="32"/>
      <c r="F180" s="2"/>
      <c r="G180" s="1"/>
      <c r="H180" s="2"/>
      <c r="I180" s="2"/>
      <c r="J180" s="1"/>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row>
    <row r="181" spans="1:67" ht="14.25" customHeight="1">
      <c r="A181" s="2"/>
      <c r="B181" s="2"/>
      <c r="C181" s="1"/>
      <c r="D181" s="1"/>
      <c r="E181" s="32"/>
      <c r="F181" s="2"/>
      <c r="G181" s="1"/>
      <c r="H181" s="2"/>
      <c r="I181" s="2"/>
      <c r="J181" s="1"/>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row>
    <row r="182" spans="1:67" ht="14.25" customHeight="1">
      <c r="A182" s="2"/>
      <c r="B182" s="2"/>
      <c r="C182" s="1"/>
      <c r="D182" s="1"/>
      <c r="E182" s="32"/>
      <c r="F182" s="2"/>
      <c r="G182" s="1"/>
      <c r="H182" s="2"/>
      <c r="I182" s="2"/>
      <c r="J182" s="1"/>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row>
    <row r="183" spans="1:67" ht="14.25" customHeight="1">
      <c r="A183" s="2"/>
      <c r="B183" s="2"/>
      <c r="C183" s="1"/>
      <c r="D183" s="1"/>
      <c r="E183" s="32"/>
      <c r="F183" s="2"/>
      <c r="G183" s="1"/>
      <c r="H183" s="2"/>
      <c r="I183" s="2"/>
      <c r="J183" s="1"/>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row>
    <row r="184" spans="1:67" ht="14.25" customHeight="1">
      <c r="A184" s="2"/>
      <c r="B184" s="2"/>
      <c r="C184" s="1"/>
      <c r="D184" s="1"/>
      <c r="E184" s="32"/>
      <c r="F184" s="2"/>
      <c r="G184" s="1"/>
      <c r="H184" s="2"/>
      <c r="I184" s="2"/>
      <c r="J184" s="1"/>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row>
    <row r="185" spans="1:67" ht="14.25" customHeight="1">
      <c r="A185" s="2"/>
      <c r="B185" s="2"/>
      <c r="C185" s="1"/>
      <c r="D185" s="1"/>
      <c r="E185" s="32"/>
      <c r="F185" s="2"/>
      <c r="G185" s="1"/>
      <c r="H185" s="2"/>
      <c r="I185" s="2"/>
      <c r="J185" s="1"/>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row>
    <row r="186" spans="1:67" ht="14.25" customHeight="1">
      <c r="A186" s="2"/>
      <c r="B186" s="2"/>
      <c r="C186" s="1"/>
      <c r="D186" s="1"/>
      <c r="E186" s="32"/>
      <c r="F186" s="2"/>
      <c r="G186" s="1"/>
      <c r="H186" s="2"/>
      <c r="I186" s="2"/>
      <c r="J186" s="1"/>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row>
    <row r="187" spans="1:67" ht="14.25" customHeight="1">
      <c r="A187" s="2"/>
      <c r="B187" s="2"/>
      <c r="C187" s="1"/>
      <c r="D187" s="1"/>
      <c r="E187" s="32"/>
      <c r="F187" s="2"/>
      <c r="G187" s="1"/>
      <c r="H187" s="2"/>
      <c r="I187" s="2"/>
      <c r="J187" s="1"/>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row>
    <row r="188" spans="1:67" ht="14.25" customHeight="1">
      <c r="A188" s="2"/>
      <c r="B188" s="2"/>
      <c r="C188" s="1"/>
      <c r="D188" s="1"/>
      <c r="E188" s="32"/>
      <c r="F188" s="2"/>
      <c r="G188" s="1"/>
      <c r="H188" s="2"/>
      <c r="I188" s="2"/>
      <c r="J188" s="1"/>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row>
    <row r="189" spans="1:67" ht="14.25" customHeight="1">
      <c r="A189" s="2"/>
      <c r="B189" s="2"/>
      <c r="C189" s="1"/>
      <c r="D189" s="1"/>
      <c r="E189" s="32"/>
      <c r="F189" s="2"/>
      <c r="G189" s="1"/>
      <c r="H189" s="2"/>
      <c r="I189" s="2"/>
      <c r="J189" s="1"/>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row>
    <row r="190" spans="1:67" ht="14.25" customHeight="1">
      <c r="A190" s="2"/>
      <c r="B190" s="2"/>
      <c r="C190" s="1"/>
      <c r="D190" s="1"/>
      <c r="E190" s="32"/>
      <c r="F190" s="2"/>
      <c r="G190" s="1"/>
      <c r="H190" s="2"/>
      <c r="I190" s="2"/>
      <c r="J190" s="1"/>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row>
    <row r="191" spans="1:67" ht="14.25" customHeight="1">
      <c r="A191" s="2"/>
      <c r="B191" s="2"/>
      <c r="C191" s="1"/>
      <c r="D191" s="1"/>
      <c r="E191" s="32"/>
      <c r="F191" s="2"/>
      <c r="G191" s="1"/>
      <c r="H191" s="2"/>
      <c r="I191" s="2"/>
      <c r="J191" s="1"/>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row>
    <row r="192" spans="1:67" ht="14.25" customHeight="1">
      <c r="A192" s="2"/>
      <c r="B192" s="2"/>
      <c r="C192" s="1"/>
      <c r="D192" s="1"/>
      <c r="E192" s="32"/>
      <c r="F192" s="2"/>
      <c r="G192" s="1"/>
      <c r="H192" s="2"/>
      <c r="I192" s="2"/>
      <c r="J192" s="1"/>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1:67" ht="14.25" customHeight="1">
      <c r="A193" s="2"/>
      <c r="B193" s="2"/>
      <c r="C193" s="1"/>
      <c r="D193" s="1"/>
      <c r="E193" s="32"/>
      <c r="F193" s="2"/>
      <c r="G193" s="1"/>
      <c r="H193" s="2"/>
      <c r="I193" s="2"/>
      <c r="J193" s="1"/>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row>
    <row r="194" spans="1:67" ht="14.25" customHeight="1">
      <c r="A194" s="2"/>
      <c r="B194" s="2"/>
      <c r="C194" s="1"/>
      <c r="D194" s="1"/>
      <c r="E194" s="32"/>
      <c r="F194" s="2"/>
      <c r="G194" s="1"/>
      <c r="H194" s="2"/>
      <c r="I194" s="2"/>
      <c r="J194" s="1"/>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row>
    <row r="195" spans="1:67" ht="14.25" customHeight="1">
      <c r="A195" s="2"/>
      <c r="B195" s="2"/>
      <c r="C195" s="1"/>
      <c r="D195" s="1"/>
      <c r="E195" s="32"/>
      <c r="F195" s="2"/>
      <c r="G195" s="1"/>
      <c r="H195" s="2"/>
      <c r="I195" s="2"/>
      <c r="J195" s="1"/>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row>
    <row r="196" spans="1:67" ht="14.25" customHeight="1">
      <c r="A196" s="2"/>
      <c r="B196" s="2"/>
      <c r="C196" s="1"/>
      <c r="D196" s="1"/>
      <c r="E196" s="32"/>
      <c r="F196" s="2"/>
      <c r="G196" s="1"/>
      <c r="H196" s="2"/>
      <c r="I196" s="2"/>
      <c r="J196" s="1"/>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row>
    <row r="197" spans="1:67" ht="14.25" customHeight="1">
      <c r="A197" s="2"/>
      <c r="B197" s="2"/>
      <c r="C197" s="1"/>
      <c r="D197" s="1"/>
      <c r="E197" s="32"/>
      <c r="F197" s="2"/>
      <c r="G197" s="1"/>
      <c r="H197" s="2"/>
      <c r="I197" s="2"/>
      <c r="J197" s="1"/>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row>
    <row r="198" spans="1:67" ht="14.25" customHeight="1">
      <c r="A198" s="2"/>
      <c r="B198" s="2"/>
      <c r="C198" s="1"/>
      <c r="D198" s="1"/>
      <c r="E198" s="32"/>
      <c r="F198" s="2"/>
      <c r="G198" s="1"/>
      <c r="H198" s="2"/>
      <c r="I198" s="2"/>
      <c r="J198" s="1"/>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row>
    <row r="199" spans="1:67" ht="14.25" customHeight="1">
      <c r="A199" s="2"/>
      <c r="B199" s="2"/>
      <c r="C199" s="1"/>
      <c r="D199" s="1"/>
      <c r="E199" s="32"/>
      <c r="F199" s="2"/>
      <c r="G199" s="1"/>
      <c r="H199" s="2"/>
      <c r="I199" s="2"/>
      <c r="J199" s="1"/>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row>
    <row r="200" spans="1:67" ht="14.25" customHeight="1">
      <c r="A200" s="2"/>
      <c r="B200" s="2"/>
      <c r="C200" s="1"/>
      <c r="D200" s="1"/>
      <c r="E200" s="32"/>
      <c r="F200" s="2"/>
      <c r="G200" s="1"/>
      <c r="H200" s="2"/>
      <c r="I200" s="2"/>
      <c r="J200" s="1"/>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row>
    <row r="201" spans="1:67" ht="14.25" customHeight="1">
      <c r="A201" s="2"/>
      <c r="B201" s="2"/>
      <c r="C201" s="1"/>
      <c r="D201" s="1"/>
      <c r="E201" s="32"/>
      <c r="F201" s="2"/>
      <c r="G201" s="1"/>
      <c r="H201" s="2"/>
      <c r="I201" s="2"/>
      <c r="J201" s="1"/>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row>
    <row r="202" spans="1:67" ht="14.25" customHeight="1">
      <c r="A202" s="2"/>
      <c r="B202" s="2"/>
      <c r="C202" s="1"/>
      <c r="D202" s="1"/>
      <c r="E202" s="32"/>
      <c r="F202" s="2"/>
      <c r="G202" s="1"/>
      <c r="H202" s="2"/>
      <c r="I202" s="2"/>
      <c r="J202" s="1"/>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row>
    <row r="203" spans="1:67" ht="14.25" customHeight="1">
      <c r="A203" s="2"/>
      <c r="B203" s="2"/>
      <c r="C203" s="1"/>
      <c r="D203" s="1"/>
      <c r="E203" s="32"/>
      <c r="F203" s="2"/>
      <c r="G203" s="1"/>
      <c r="H203" s="2"/>
      <c r="I203" s="2"/>
      <c r="J203" s="1"/>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row>
    <row r="204" spans="1:67" ht="14.25" customHeight="1">
      <c r="A204" s="2"/>
      <c r="B204" s="2"/>
      <c r="C204" s="1"/>
      <c r="D204" s="1"/>
      <c r="E204" s="32"/>
      <c r="F204" s="2"/>
      <c r="G204" s="1"/>
      <c r="H204" s="2"/>
      <c r="I204" s="2"/>
      <c r="J204" s="1"/>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row>
    <row r="205" spans="1:67" ht="15.7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row>
    <row r="206" spans="1:67" ht="15.7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row>
    <row r="207" spans="1:67" ht="15.7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row>
    <row r="208" spans="1:67" ht="15.7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row>
    <row r="209" spans="1:67" ht="15.7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row>
    <row r="210" spans="1:67" ht="15.7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row>
    <row r="211" spans="1:67" ht="15.7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row>
    <row r="212" spans="1:67" ht="15.7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row>
    <row r="213" spans="1:67" ht="15.7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row>
    <row r="214" spans="1:67" ht="15.7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row>
    <row r="215" spans="1:67" ht="15.7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row>
    <row r="216" spans="1:67" ht="15.7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row>
    <row r="217" spans="1:67" ht="15.7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row>
    <row r="218" spans="1:67" ht="15.7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row>
    <row r="219" spans="1:67" ht="15.7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row>
    <row r="220" spans="1:67" ht="15.7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row>
    <row r="221" spans="1:67" ht="15.7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row>
    <row r="222" spans="1:67" ht="15.7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row>
    <row r="223" spans="1:67" ht="15.7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row>
    <row r="224" spans="1:67" ht="15.7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row>
    <row r="225" spans="1:67" ht="15.7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row>
    <row r="226" spans="1:67" ht="15.7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row>
    <row r="227" spans="1:67" ht="15.7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row>
    <row r="228" spans="1:67" ht="15.7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row>
    <row r="229" spans="1:67" ht="15.7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row>
    <row r="230" spans="1:67" ht="15.7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row>
    <row r="231" spans="1:67" ht="15.7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row>
    <row r="232" spans="1:67" ht="15.7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row>
    <row r="233" spans="1:67" ht="15.7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row>
    <row r="234" spans="1:67" ht="15.7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row>
    <row r="235" spans="1:67" ht="15.7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row>
    <row r="236" spans="1:67" ht="15.7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row>
    <row r="237" spans="1:67" ht="15.7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row>
    <row r="238" spans="1:67" ht="15.7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row>
    <row r="239" spans="1:67" ht="15.7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row>
    <row r="240" spans="1:67" ht="15.7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row>
    <row r="241" spans="1:67" ht="15.7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row>
    <row r="242" spans="1:67" ht="15.7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row>
    <row r="243" spans="1:67" ht="15.7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row>
    <row r="244" spans="1:67" ht="15.7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row>
    <row r="245" spans="1:67" ht="15.7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row>
    <row r="246" spans="1:67" ht="15.7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row>
    <row r="247" spans="1:67" ht="15.7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row>
    <row r="248" spans="1:67" ht="15.7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row>
    <row r="249" spans="1:67" ht="15.7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row>
    <row r="250" spans="1:67" ht="15.7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row>
    <row r="251" spans="1:67" ht="15.7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row>
    <row r="252" spans="1:67" ht="15.7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row>
    <row r="253" spans="1:67" ht="15.7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row>
    <row r="254" spans="1:67" ht="15.7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row>
    <row r="255" spans="1:67" ht="15.7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row>
    <row r="256" spans="1:67" ht="15.7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row>
    <row r="257" spans="1:67" ht="15.7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row>
    <row r="258" spans="1:67" ht="15.7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row>
    <row r="259" spans="1:67" ht="15.7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row>
    <row r="260" spans="1:67" ht="15.7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row>
    <row r="261" spans="1:67" ht="15.7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row>
    <row r="262" spans="1:67" ht="15.7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row>
    <row r="263" spans="1:67" ht="15.7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row>
    <row r="264" spans="1:67" ht="15.7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row>
    <row r="265" spans="1:67" ht="15.7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row>
    <row r="266" spans="1:67" ht="15.7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row>
    <row r="267" spans="1:67" ht="15.7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row>
    <row r="268" spans="1:67" ht="15.7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row>
    <row r="269" spans="1:67" ht="15.7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row>
    <row r="270" spans="1:67" ht="15.7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row>
    <row r="271" spans="1:67" ht="15.7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row>
    <row r="272" spans="1:67" ht="15.7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row>
    <row r="273" spans="1:67" ht="15.7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row>
    <row r="274" spans="1:67" ht="15.7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row>
    <row r="275" spans="1:67" ht="15.7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row>
    <row r="276" spans="1:67" ht="15.7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row>
    <row r="277" spans="1:67" ht="15.7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row>
    <row r="278" spans="1:67" ht="15.7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row>
    <row r="279" spans="1:67" ht="15.7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row>
    <row r="280" spans="1:67" ht="15.7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row>
    <row r="281" spans="1:67" ht="15.7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row>
    <row r="282" spans="1:67" ht="15.7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row>
    <row r="283" spans="1:67" ht="15.7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row>
    <row r="284" spans="1:67" ht="15.7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row>
    <row r="285" spans="1:67" ht="15.7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row>
    <row r="286" spans="1:67" ht="15.7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row>
    <row r="287" spans="1:67" ht="15.7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row>
    <row r="288" spans="1:67" ht="15.7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row>
    <row r="289" spans="1:67" ht="15.7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row>
    <row r="290" spans="1:67" ht="15.7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row>
    <row r="291" spans="1:67" ht="15.7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row>
    <row r="292" spans="1:67" ht="15.7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row>
    <row r="293" spans="1:67" ht="15.7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row>
    <row r="294" spans="1:67" ht="15.7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row>
    <row r="295" spans="1:67" ht="15.7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row>
    <row r="296" spans="1:67" ht="15.7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row>
    <row r="297" spans="1:67" ht="15.7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row>
    <row r="298" spans="1:67" ht="15.7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row>
    <row r="299" spans="1:67" ht="15.7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row>
    <row r="300" spans="1:67" ht="15.7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row>
    <row r="301" spans="1:67" ht="15.7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row>
    <row r="302" spans="1:67" ht="15.7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row>
    <row r="303" spans="1:67" ht="15.7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row>
    <row r="304" spans="1:67" ht="15.7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row>
    <row r="305" spans="1:67" ht="15.7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row>
    <row r="306" spans="1:67" ht="15.7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row>
    <row r="307" spans="1:67" ht="15.7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row>
    <row r="308" spans="1:67" ht="15.7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row>
    <row r="309" spans="1:67" ht="15.7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row>
    <row r="310" spans="1:67" ht="15.7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row>
    <row r="311" spans="1:67" ht="15.7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row>
    <row r="312" spans="1:67" ht="15.7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row>
    <row r="313" spans="1:67" ht="15.7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row>
    <row r="314" spans="1:67" ht="15.7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row>
    <row r="315" spans="1:67" ht="15.7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row>
    <row r="316" spans="1:67" ht="15.7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row>
    <row r="317" spans="1:67" ht="15.7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row>
    <row r="318" spans="1:67" ht="15.7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row>
    <row r="319" spans="1:67" ht="15.7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row>
    <row r="320" spans="1:67" ht="15.7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row>
    <row r="321" spans="1:67" ht="15.7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row>
    <row r="322" spans="1:67" ht="15.7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row>
    <row r="323" spans="1:67" ht="15.7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row>
    <row r="324" spans="1:67" ht="15.7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row>
    <row r="325" spans="1:67" ht="15.7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row>
    <row r="326" spans="1:67" ht="15.7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row>
    <row r="327" spans="1:67" ht="15.7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row>
    <row r="328" spans="1:67" ht="15.7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row>
    <row r="329" spans="1:67" ht="15.7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row>
    <row r="330" spans="1:67" ht="15.7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row>
    <row r="331" spans="1:67" ht="15.7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row>
    <row r="332" spans="1:67" ht="15.7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row>
    <row r="333" spans="1:67" ht="15.7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row>
    <row r="334" spans="1:67" ht="15.7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row>
    <row r="335" spans="1:67" ht="15.7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row>
    <row r="336" spans="1:67" ht="15.7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row>
    <row r="337" spans="1:67" ht="15.7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row>
    <row r="338" spans="1:67" ht="15.7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row>
    <row r="339" spans="1:67" ht="15.7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row>
    <row r="340" spans="1:67" ht="15.7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row>
    <row r="341" spans="1:67" ht="15.7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row>
    <row r="342" spans="1:67" ht="15.7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row>
    <row r="343" spans="1:67" ht="15.7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row>
    <row r="344" spans="1:67" ht="15.7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row>
    <row r="345" spans="1:67" ht="15.7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row>
    <row r="346" spans="1:67" ht="15.7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row>
    <row r="347" spans="1:67" ht="15.7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row>
    <row r="348" spans="1:67" ht="15.7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row>
    <row r="349" spans="1:67" ht="15.7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row>
    <row r="350" spans="1:67" ht="15.7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row>
    <row r="351" spans="1:67" ht="15.7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row>
    <row r="352" spans="1:67" ht="15.7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row>
    <row r="353" spans="1:67" ht="15.7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row>
    <row r="354" spans="1:67" ht="15.7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row>
    <row r="355" spans="1:67" ht="15.7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row>
    <row r="356" spans="1:67" ht="15.7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row>
    <row r="357" spans="1:67" ht="15.7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row>
    <row r="358" spans="1:67" ht="15.7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row>
    <row r="359" spans="1:67" ht="15.7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row>
    <row r="360" spans="1:67" ht="15.7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row>
    <row r="361" spans="1:67" ht="15.7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row>
    <row r="362" spans="1:67" ht="15.7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row>
    <row r="363" spans="1:67" ht="15.7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row>
    <row r="364" spans="1:67" ht="15.7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row>
    <row r="365" spans="1:67" ht="15.7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row>
    <row r="366" spans="1:67" ht="15.7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row>
    <row r="367" spans="1:67" ht="15.7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row>
    <row r="368" spans="1:67" ht="15.7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row>
    <row r="369" spans="1:67" ht="15.7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row>
    <row r="370" spans="1:67" ht="15.7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row>
    <row r="371" spans="1:67" ht="15.7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row>
    <row r="372" spans="1:67" ht="15.7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row>
    <row r="373" spans="1:67" ht="15.7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row>
    <row r="374" spans="1:67" ht="15.7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row>
    <row r="375" spans="1:67" ht="15.7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row>
    <row r="376" spans="1:67" ht="15.7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row>
    <row r="377" spans="1:67" ht="15.7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row>
    <row r="378" spans="1:67" ht="15.7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row>
    <row r="379" spans="1:67" ht="15.7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row>
    <row r="380" spans="1:67" ht="15.7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row>
    <row r="381" spans="1:67" ht="15.7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row>
    <row r="382" spans="1:67" ht="15.7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row>
    <row r="383" spans="1:67" ht="15.7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row>
    <row r="384" spans="1:67" ht="15.7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row>
    <row r="385" spans="1:67" ht="15.7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row>
    <row r="386" spans="1:67" ht="15.7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row>
    <row r="387" spans="1:67" ht="15.7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row>
    <row r="388" spans="1:67" ht="15.7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row>
    <row r="389" spans="1:67" ht="15.7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row>
    <row r="390" spans="1:67" ht="15.7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row>
    <row r="391" spans="1:67" ht="15.7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row>
    <row r="392" spans="1:67" ht="15.7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row>
    <row r="393" spans="1:67" ht="15.7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row>
    <row r="394" spans="1:67" ht="15.7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row>
    <row r="395" spans="1:67" ht="15.7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row>
    <row r="396" spans="1:67" ht="15.7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row>
    <row r="397" spans="1:67" ht="15.7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row>
    <row r="398" spans="1:67" ht="15.7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row>
    <row r="399" spans="1:67" ht="15.7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row>
    <row r="400" spans="1:67" ht="15.7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row>
    <row r="401" spans="1:67" ht="15.7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row>
    <row r="402" spans="1:67" ht="15.7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row>
    <row r="403" spans="1:67" ht="15.7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row>
    <row r="404" spans="1:67" ht="15.7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row>
    <row r="405" spans="1:67" ht="15.7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row>
    <row r="406" spans="1:67" ht="15.7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row>
    <row r="407" spans="1:67" ht="15.7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row>
    <row r="408" spans="1:67" ht="15.7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row>
    <row r="409" spans="1:67" ht="15.7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row>
    <row r="410" spans="1:67" ht="15.7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row>
    <row r="411" spans="1:67" ht="15.7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row>
    <row r="412" spans="1:67" ht="15.7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row>
    <row r="413" spans="1:67" ht="15.7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row>
    <row r="414" spans="1:67" ht="15.7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row>
    <row r="415" spans="1:67" ht="15.7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row>
    <row r="416" spans="1:67" ht="15.7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row>
    <row r="417" spans="1:67" ht="15.7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row>
    <row r="418" spans="1:67" ht="15.7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row>
    <row r="419" spans="1:67" ht="15.7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row>
    <row r="420" spans="1:67" ht="15.7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row>
    <row r="421" spans="1:67" ht="15.7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row>
    <row r="422" spans="1:67" ht="15.7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row>
    <row r="423" spans="1:67" ht="15.7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row>
    <row r="424" spans="1:67" ht="15.7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row>
    <row r="425" spans="1:67" ht="15.7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row>
    <row r="426" spans="1:67" ht="15.7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row>
    <row r="427" spans="1:67" ht="15.7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row>
    <row r="428" spans="1:67" ht="15.7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row>
    <row r="429" spans="1:67" ht="15.7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row>
    <row r="430" spans="1:67" ht="15.7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row>
    <row r="431" spans="1:67" ht="15.7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row>
    <row r="432" spans="1:67" ht="15.7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row>
    <row r="433" spans="1:67" ht="15.7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row>
    <row r="434" spans="1:67" ht="15.7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row>
    <row r="435" spans="1:67" ht="15.7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row>
    <row r="436" spans="1:67" ht="15.7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row>
    <row r="437" spans="1:67" ht="15.7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row>
    <row r="438" spans="1:67" ht="15.7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row>
    <row r="439" spans="1:67" ht="15.7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row>
    <row r="440" spans="1:67" ht="15.7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row>
    <row r="441" spans="1:67" ht="15.7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row>
    <row r="442" spans="1:67" ht="15.7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row>
    <row r="443" spans="1:67" ht="15.7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row>
    <row r="444" spans="1:67" ht="15.7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row>
    <row r="445" spans="1:67" ht="15.7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row>
    <row r="446" spans="1:67" ht="15.7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row>
    <row r="447" spans="1:67" ht="15.7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row>
    <row r="448" spans="1:67" ht="15.7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row>
    <row r="449" spans="1:67" ht="15.7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row>
    <row r="450" spans="1:67" ht="15.7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row>
    <row r="451" spans="1:67" ht="15.7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row>
    <row r="452" spans="1:67" ht="15.7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row>
    <row r="453" spans="1:67" ht="15.7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row>
    <row r="454" spans="1:67" ht="15.7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row>
    <row r="455" spans="1:67" ht="15.7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row>
    <row r="456" spans="1:67" ht="15.7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row>
    <row r="457" spans="1:67" ht="15.7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row>
    <row r="458" spans="1:67" ht="15.7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row>
    <row r="459" spans="1:67" ht="15.7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row>
    <row r="460" spans="1:67" ht="15.7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row>
    <row r="461" spans="1:67" ht="15.7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row>
    <row r="462" spans="1:67" ht="15.7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row>
    <row r="463" spans="1:67" ht="15.7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row>
    <row r="464" spans="1:67" ht="15.7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row>
    <row r="465" spans="1:67" ht="15.7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row>
    <row r="466" spans="1:67" ht="15.7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row>
    <row r="467" spans="1:67" ht="15.7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row>
    <row r="468" spans="1:67" ht="15.7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row>
    <row r="469" spans="1:67" ht="15.7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row>
    <row r="470" spans="1:67" ht="15.7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row>
    <row r="471" spans="1:67" ht="15.7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row>
    <row r="472" spans="1:67" ht="15.7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row>
    <row r="473" spans="1:67" ht="15.7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row>
    <row r="474" spans="1:67" ht="15.7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row>
    <row r="475" spans="1:67" ht="15.7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row>
    <row r="476" spans="1:67" ht="15.7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row>
    <row r="477" spans="1:67" ht="15.7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row>
    <row r="478" spans="1:67" ht="15.7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row>
    <row r="479" spans="1:67" ht="15.7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row>
    <row r="480" spans="1:67" ht="15.7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row>
    <row r="481" spans="1:67" ht="15.7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row>
    <row r="482" spans="1:67" ht="15.7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row>
    <row r="483" spans="1:67" ht="15.7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row>
    <row r="484" spans="1:67" ht="15.7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row>
    <row r="485" spans="1:67" ht="15.7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row>
    <row r="486" spans="1:67" ht="15.7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row>
    <row r="487" spans="1:67" ht="15.7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row>
    <row r="488" spans="1:67" ht="15.7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row>
    <row r="489" spans="1:67" ht="15.7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row>
    <row r="490" spans="1:67" ht="15.7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row>
    <row r="491" spans="1:67" ht="15.7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row>
    <row r="492" spans="1:67" ht="15.7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row>
    <row r="493" spans="1:67" ht="15.7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row>
    <row r="494" spans="1:67" ht="15.7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row>
    <row r="495" spans="1:67" ht="15.7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row>
    <row r="496" spans="1:67" ht="15.7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row>
    <row r="497" spans="1:67" ht="15.7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row>
    <row r="498" spans="1:67" ht="15.7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row>
    <row r="499" spans="1:67" ht="15.7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row>
    <row r="500" spans="1:67" ht="15.7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row>
    <row r="501" spans="1:67" ht="15.7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row>
    <row r="502" spans="1:67" ht="15.7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row>
    <row r="503" spans="1:67" ht="15.7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row>
    <row r="504" spans="1:67" ht="15.7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row>
    <row r="505" spans="1:67" ht="15.7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row>
    <row r="506" spans="1:67" ht="15.7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row>
    <row r="507" spans="1:67" ht="15.7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row>
    <row r="508" spans="1:67" ht="15.7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row>
    <row r="509" spans="1:67" ht="15.7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row>
    <row r="510" spans="1:67" ht="15.7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row>
    <row r="511" spans="1:67" ht="15.7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row>
    <row r="512" spans="1:67" ht="15.7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row>
    <row r="513" spans="1:67" ht="15.7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row>
    <row r="514" spans="1:67" ht="15.7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row>
    <row r="515" spans="1:67" ht="15.7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row>
    <row r="516" spans="1:67" ht="15.7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row>
    <row r="517" spans="1:67" ht="15.7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row>
    <row r="518" spans="1:67" ht="15.7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row>
    <row r="519" spans="1:67" ht="15.7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row>
    <row r="520" spans="1:67" ht="15.7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row>
    <row r="521" spans="1:67" ht="15.7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row>
    <row r="522" spans="1:67" ht="15.7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row>
    <row r="523" spans="1:67" ht="15.7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row>
    <row r="524" spans="1:67" ht="15.7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row>
    <row r="525" spans="1:67" ht="15.7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row>
    <row r="526" spans="1:67" ht="15.7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row>
    <row r="527" spans="1:67" ht="15.7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row>
    <row r="528" spans="1:67" ht="15.7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row>
    <row r="529" spans="1:67" ht="15.7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row>
    <row r="530" spans="1:67" ht="15.7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row>
    <row r="531" spans="1:67" ht="15.7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row>
    <row r="532" spans="1:67" ht="15.7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row>
    <row r="533" spans="1:67" ht="15.7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row>
    <row r="534" spans="1:67" ht="15.7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row>
    <row r="535" spans="1:67" ht="15.7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row>
    <row r="536" spans="1:67" ht="15.7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row>
    <row r="537" spans="1:67" ht="15.7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row>
    <row r="538" spans="1:67" ht="15.7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row>
    <row r="539" spans="1:67" ht="15.7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row>
    <row r="540" spans="1:67" ht="15.7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row>
    <row r="541" spans="1:67" ht="15.7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row>
    <row r="542" spans="1:67" ht="15.7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row>
    <row r="543" spans="1:67" ht="15.7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row>
    <row r="544" spans="1:67" ht="15.7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row>
    <row r="545" spans="1:67" ht="15.7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row>
    <row r="546" spans="1:67" ht="15.7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row>
    <row r="547" spans="1:67" ht="15.7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row>
    <row r="548" spans="1:67" ht="15.7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row>
    <row r="549" spans="1:67" ht="15.7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row>
    <row r="550" spans="1:67" ht="15.7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row>
    <row r="551" spans="1:67" ht="15.7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row>
    <row r="552" spans="1:67" ht="15.7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row>
    <row r="553" spans="1:67" ht="15.7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row>
    <row r="554" spans="1:67" ht="15.7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row>
    <row r="555" spans="1:67" ht="15.7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row>
    <row r="556" spans="1:67" ht="15.7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row>
    <row r="557" spans="1:67" ht="15.7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row>
    <row r="558" spans="1:67" ht="15.7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row>
    <row r="559" spans="1:67" ht="15.7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row>
    <row r="560" spans="1:67" ht="15.7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row>
    <row r="561" spans="1:67" ht="15.7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row>
    <row r="562" spans="1:67" ht="15.7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row>
    <row r="563" spans="1:67" ht="15.7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row>
    <row r="564" spans="1:67" ht="15.7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row>
    <row r="565" spans="1:67" ht="15.7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row>
    <row r="566" spans="1:67" ht="15.7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row>
    <row r="567" spans="1:67" ht="15.7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row>
    <row r="568" spans="1:67" ht="15.7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row>
    <row r="569" spans="1:67" ht="15.7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row>
    <row r="570" spans="1:67" ht="15.7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row>
    <row r="571" spans="1:67" ht="15.7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row>
    <row r="572" spans="1:67" ht="15.7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row>
    <row r="573" spans="1:67" ht="15.7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row>
    <row r="574" spans="1:67" ht="15.7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row>
    <row r="575" spans="1:67" ht="15.7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row>
    <row r="576" spans="1:67" ht="15.7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row>
    <row r="577" spans="1:67" ht="15.7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row>
    <row r="578" spans="1:67" ht="15.7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row>
    <row r="579" spans="1:67" ht="15.7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row>
    <row r="580" spans="1:67" ht="15.7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row>
    <row r="581" spans="1:67" ht="15.7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row>
    <row r="582" spans="1:67" ht="15.7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row>
    <row r="583" spans="1:67" ht="15.7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row>
    <row r="584" spans="1:67" ht="15.7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row>
    <row r="585" spans="1:67" ht="15.7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row>
    <row r="586" spans="1:67" ht="15.7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row>
    <row r="587" spans="1:67" ht="15.7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row>
    <row r="588" spans="1:67" ht="15.7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row>
    <row r="589" spans="1:67" ht="15.7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row>
    <row r="590" spans="1:67" ht="15.7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row>
    <row r="591" spans="1:67" ht="15.7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row>
    <row r="592" spans="1:67" ht="15.7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row>
    <row r="593" spans="1:67" ht="15.7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row>
    <row r="594" spans="1:67" ht="15.7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row>
    <row r="595" spans="1:67" ht="15.7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row>
    <row r="596" spans="1:67" ht="15.7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row>
    <row r="597" spans="1:67" ht="15.7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row>
    <row r="598" spans="1:67" ht="15.7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row>
    <row r="599" spans="1:67" ht="15.7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row>
    <row r="600" spans="1:67" ht="15.7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row>
    <row r="601" spans="1:67" ht="15.7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row>
    <row r="602" spans="1:67" ht="15.7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row>
    <row r="603" spans="1:67" ht="15.7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row>
    <row r="604" spans="1:67" ht="15.7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row>
    <row r="605" spans="1:67" ht="15.7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row>
    <row r="606" spans="1:67" ht="15.7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row>
    <row r="607" spans="1:67" ht="15.7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row>
    <row r="608" spans="1:67" ht="15.7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row>
    <row r="609" spans="1:67" ht="15.7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row>
    <row r="610" spans="1:67" ht="15.7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row>
    <row r="611" spans="1:67" ht="15.7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row>
    <row r="612" spans="1:67" ht="15.7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row>
    <row r="613" spans="1:67" ht="15.7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row>
    <row r="614" spans="1:67" ht="15.7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row>
    <row r="615" spans="1:67" ht="15.7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row>
    <row r="616" spans="1:67" ht="15.7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row>
    <row r="617" spans="1:67" ht="15.7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row>
    <row r="618" spans="1:67" ht="15.7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row>
    <row r="619" spans="1:67" ht="15.7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row>
    <row r="620" spans="1:67" ht="15.7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row>
    <row r="621" spans="1:67" ht="15.7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row>
    <row r="622" spans="1:67" ht="15.7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row>
    <row r="623" spans="1:67" ht="15.7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row>
    <row r="624" spans="1:67" ht="15.7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row>
    <row r="625" spans="1:67" ht="15.7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row>
    <row r="626" spans="1:67" ht="15.7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row>
    <row r="627" spans="1:67" ht="15.7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row>
    <row r="628" spans="1:67" ht="15.7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row>
    <row r="629" spans="1:67" ht="15.7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row>
    <row r="630" spans="1:67" ht="15.7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row>
    <row r="631" spans="1:67" ht="15.7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row>
    <row r="632" spans="1:67" ht="15.7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row>
    <row r="633" spans="1:67" ht="15.7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row>
    <row r="634" spans="1:67" ht="15.7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row>
    <row r="635" spans="1:67" ht="15.7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row>
    <row r="636" spans="1:67" ht="15.7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row>
    <row r="637" spans="1:67" ht="15.7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row>
    <row r="638" spans="1:67" ht="15.7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row>
    <row r="639" spans="1:67" ht="15.7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row>
    <row r="640" spans="1:67" ht="15.7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row>
    <row r="641" spans="1:67" ht="15.7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row>
    <row r="642" spans="1:67" ht="15.7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row>
    <row r="643" spans="1:67" ht="15.7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row>
    <row r="644" spans="1:67" ht="15.7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row>
    <row r="645" spans="1:67" ht="15.7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row>
    <row r="646" spans="1:67" ht="15.7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row>
    <row r="647" spans="1:67" ht="15.7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row>
    <row r="648" spans="1:67" ht="15.7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row>
    <row r="649" spans="1:67" ht="15.7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row>
    <row r="650" spans="1:67" ht="15.7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row>
    <row r="651" spans="1:67" ht="15.7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row>
    <row r="652" spans="1:67" ht="15.7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row>
    <row r="653" spans="1:67" ht="15.7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row>
    <row r="654" spans="1:67" ht="15.7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row>
    <row r="655" spans="1:67" ht="15.7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row>
    <row r="656" spans="1:67" ht="15.7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row>
    <row r="657" spans="1:67" ht="15.7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row>
    <row r="658" spans="1:67" ht="15.7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row>
    <row r="659" spans="1:67" ht="15.7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row>
    <row r="660" spans="1:67" ht="15.7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row>
    <row r="661" spans="1:67" ht="15.7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row>
    <row r="662" spans="1:67" ht="15.7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row>
    <row r="663" spans="1:67" ht="15.7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row>
    <row r="664" spans="1:67" ht="15.7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row>
    <row r="665" spans="1:67" ht="15.7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row>
    <row r="666" spans="1:67" ht="15.7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row>
    <row r="667" spans="1:67" ht="15.7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row>
    <row r="668" spans="1:67" ht="15.7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row>
    <row r="669" spans="1:67" ht="15.7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row>
    <row r="670" spans="1:67" ht="15.7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row>
    <row r="671" spans="1:67" ht="15.7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row>
    <row r="672" spans="1:67" ht="15.7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row>
    <row r="673" spans="1:67" ht="15.7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row>
    <row r="674" spans="1:67" ht="15.7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row>
    <row r="675" spans="1:67" ht="15.7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row>
    <row r="676" spans="1:67" ht="15.7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row>
    <row r="677" spans="1:67" ht="15.7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row>
    <row r="678" spans="1:67" ht="15.7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row>
    <row r="679" spans="1:67" ht="15.7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row>
    <row r="680" spans="1:67" ht="15.7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row>
    <row r="681" spans="1:67" ht="15.7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row>
    <row r="682" spans="1:67" ht="15.7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row>
    <row r="683" spans="1:67" ht="15.7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row>
    <row r="684" spans="1:67" ht="15.7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row>
    <row r="685" spans="1:67" ht="15.7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row>
    <row r="686" spans="1:67" ht="15.7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row>
    <row r="687" spans="1:67" ht="15.7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row>
    <row r="688" spans="1:67" ht="15.7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row>
    <row r="689" spans="1:67" ht="15.7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row>
    <row r="690" spans="1:67" ht="15.7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row>
    <row r="691" spans="1:67" ht="15.7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row>
    <row r="692" spans="1:67" ht="15.7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row>
    <row r="693" spans="1:67" ht="15.7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row>
    <row r="694" spans="1:67" ht="15.7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row>
    <row r="695" spans="1:67" ht="15.7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row>
    <row r="696" spans="1:67" ht="15.7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row>
    <row r="697" spans="1:67" ht="15.7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row>
    <row r="698" spans="1:67" ht="15.7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row>
    <row r="699" spans="1:67" ht="15.7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row>
    <row r="700" spans="1:67" ht="15.7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row>
    <row r="701" spans="1:67" ht="15.7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row>
    <row r="702" spans="1:67" ht="15.7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row>
    <row r="703" spans="1:67" ht="15.7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row>
    <row r="704" spans="1:67" ht="15.7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row>
    <row r="705" spans="1:67" ht="15.7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row>
    <row r="706" spans="1:67" ht="15.7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row>
    <row r="707" spans="1:67" ht="15.7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row>
    <row r="708" spans="1:67" ht="15.7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row>
    <row r="709" spans="1:67" ht="15.7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row>
    <row r="710" spans="1:67" ht="15.7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row>
    <row r="711" spans="1:67" ht="15.7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row>
    <row r="712" spans="1:67" ht="15.7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row>
    <row r="713" spans="1:67" ht="15.7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row>
    <row r="714" spans="1:67" ht="15.7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row>
    <row r="715" spans="1:67" ht="15.7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row>
    <row r="716" spans="1:67" ht="15.7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row>
    <row r="717" spans="1:67" ht="15.7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row>
    <row r="718" spans="1:67" ht="15.7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row>
    <row r="719" spans="1:67" ht="15.7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row>
    <row r="720" spans="1:67" ht="15.7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row>
    <row r="721" spans="1:67" ht="15.7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row>
    <row r="722" spans="1:67" ht="15.7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row>
    <row r="723" spans="1:67" ht="15.7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row>
    <row r="724" spans="1:67" ht="15.7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row>
    <row r="725" spans="1:67" ht="15.7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row>
    <row r="726" spans="1:67" ht="15.7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row>
    <row r="727" spans="1:67" ht="15.7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row>
    <row r="728" spans="1:67" ht="15.7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row>
    <row r="729" spans="1:67" ht="15.7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row>
    <row r="730" spans="1:67" ht="15.7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row>
    <row r="731" spans="1:67" ht="15.7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row>
    <row r="732" spans="1:67" ht="15.7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row>
    <row r="733" spans="1:67" ht="15.7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row>
    <row r="734" spans="1:67" ht="15.7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row>
    <row r="735" spans="1:67" ht="15.7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row>
    <row r="736" spans="1:67" ht="15.7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row>
    <row r="737" spans="1:67" ht="15.7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row>
    <row r="738" spans="1:67" ht="15.7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row>
    <row r="739" spans="1:67" ht="15.7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row>
    <row r="740" spans="1:67" ht="15.7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row>
    <row r="741" spans="1:67" ht="15.7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row>
    <row r="742" spans="1:67" ht="15.7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row>
    <row r="743" spans="1:67" ht="15.7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row>
    <row r="744" spans="1:67" ht="15.7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row>
    <row r="745" spans="1:67" ht="15.7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row>
    <row r="746" spans="1:67" ht="15.7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row>
    <row r="747" spans="1:67" ht="15.7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row>
    <row r="748" spans="1:67" ht="15.7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row>
    <row r="749" spans="1:67" ht="15.7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row>
    <row r="750" spans="1:67" ht="15.7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row>
    <row r="751" spans="1:67" ht="15.7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row>
    <row r="752" spans="1:67" ht="15.7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row>
    <row r="753" spans="1:67" ht="15.7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row>
    <row r="754" spans="1:67" ht="15.7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row>
    <row r="755" spans="1:67" ht="15.7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row>
    <row r="756" spans="1:67" ht="15.7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row>
    <row r="757" spans="1:67" ht="15.7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row>
    <row r="758" spans="1:67" ht="15.7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row>
    <row r="759" spans="1:67" ht="15.7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row>
    <row r="760" spans="1:67" ht="15.7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row>
    <row r="761" spans="1:67" ht="15.7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row>
    <row r="762" spans="1:67" ht="15.7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row>
    <row r="763" spans="1:67" ht="15.7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row>
    <row r="764" spans="1:67" ht="15.7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row>
    <row r="765" spans="1:67" ht="15.7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row>
    <row r="766" spans="1:67" ht="15.7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row>
    <row r="767" spans="1:67" ht="15.7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row>
    <row r="768" spans="1:67" ht="15.7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row>
    <row r="769" spans="1:67" ht="15.7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row>
    <row r="770" spans="1:67" ht="15.7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row>
    <row r="771" spans="1:67" ht="15.7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row>
    <row r="772" spans="1:67" ht="15.7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row>
    <row r="773" spans="1:67" ht="15.7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row>
    <row r="774" spans="1:67" ht="15.7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row>
    <row r="775" spans="1:67" ht="15.7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row>
    <row r="776" spans="1:67" ht="15.7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row>
    <row r="777" spans="1:67" ht="15.7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row>
    <row r="778" spans="1:67" ht="15.7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row>
    <row r="779" spans="1:67" ht="15.7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row>
    <row r="780" spans="1:67" ht="15.7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row>
    <row r="781" spans="1:67" ht="15.7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row>
    <row r="782" spans="1:67" ht="15.7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row>
    <row r="783" spans="1:67" ht="15.7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row>
    <row r="784" spans="1:67" ht="15.7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row>
    <row r="785" spans="1:67" ht="15.7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row>
    <row r="786" spans="1:67" ht="15.7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row>
    <row r="787" spans="1:67" ht="15.7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row>
    <row r="788" spans="1:67" ht="15.7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row>
    <row r="789" spans="1:67" ht="15.7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row>
    <row r="790" spans="1:67" ht="15.7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row>
    <row r="791" spans="1:67" ht="15.7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row>
    <row r="792" spans="1:67" ht="15.7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row>
    <row r="793" spans="1:67" ht="15.7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row>
    <row r="794" spans="1:67" ht="15.7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row>
    <row r="795" spans="1:67" ht="15.7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row>
    <row r="796" spans="1:67" ht="15.7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row>
    <row r="797" spans="1:67" ht="15.7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row>
    <row r="798" spans="1:67" ht="15.7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row>
    <row r="799" spans="1:67" ht="15.7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row>
    <row r="800" spans="1:67" ht="15.7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row>
    <row r="801" spans="1:67" ht="15.7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row>
    <row r="802" spans="1:67" ht="15.7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row>
    <row r="803" spans="1:67" ht="15.7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row>
    <row r="804" spans="1:67" ht="15.7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row>
    <row r="805" spans="1:67" ht="15.7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row>
    <row r="806" spans="1:67" ht="15.7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row>
    <row r="807" spans="1:67" ht="15.7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row>
    <row r="808" spans="1:67" ht="15.7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row>
    <row r="809" spans="1:67" ht="15.7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row>
    <row r="810" spans="1:67" ht="15.7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row>
    <row r="811" spans="1:67" ht="15.7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row>
    <row r="812" spans="1:67" ht="15.7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row>
    <row r="813" spans="1:67" ht="15.7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row>
    <row r="814" spans="1:67" ht="15.7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row>
    <row r="815" spans="1:67" ht="15.7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row>
    <row r="816" spans="1:67" ht="15.7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row>
    <row r="817" spans="1:67" ht="15.7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row>
    <row r="818" spans="1:67" ht="15.7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row>
    <row r="819" spans="1:67" ht="15.7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row>
    <row r="820" spans="1:67" ht="15.7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row>
    <row r="821" spans="1:67" ht="15.7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row>
    <row r="822" spans="1:67" ht="15.7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row>
    <row r="823" spans="1:67" ht="15.7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row>
    <row r="824" spans="1:67" ht="15.7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row>
    <row r="825" spans="1:67" ht="15.7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row>
    <row r="826" spans="1:67" ht="15.7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row>
    <row r="827" spans="1:67" ht="15.7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row>
    <row r="828" spans="1:67" ht="15.7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row>
    <row r="829" spans="1:67" ht="15.7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row>
    <row r="830" spans="1:67" ht="15.7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row>
    <row r="831" spans="1:67" ht="15.7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row>
    <row r="832" spans="1:67" ht="15.7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row>
    <row r="833" spans="1:67" ht="15.7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row>
    <row r="834" spans="1:67" ht="15.7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row>
    <row r="835" spans="1:67" ht="15.7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row>
    <row r="836" spans="1:67" ht="15.7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row>
    <row r="837" spans="1:67" ht="15.7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row>
    <row r="838" spans="1:67" ht="15.7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row>
    <row r="839" spans="1:67" ht="15.7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row>
    <row r="840" spans="1:67" ht="15.7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row>
    <row r="841" spans="1:67" ht="15.7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row>
    <row r="842" spans="1:67" ht="15.7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row>
    <row r="843" spans="1:67" ht="15.7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row>
    <row r="844" spans="1:67" ht="15.7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row>
    <row r="845" spans="1:67" ht="15.7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row>
    <row r="846" spans="1:67" ht="15.7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row>
    <row r="847" spans="1:67" ht="15.7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row>
    <row r="848" spans="1:67" ht="15.7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row>
    <row r="849" spans="1:67" ht="15.7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row>
    <row r="850" spans="1:67" ht="15.7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row>
    <row r="851" spans="1:67" ht="15.7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row>
    <row r="852" spans="1:67" ht="15.7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row>
    <row r="853" spans="1:67" ht="15.7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row>
    <row r="854" spans="1:67" ht="15.7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row>
    <row r="855" spans="1:67" ht="15.7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row>
    <row r="856" spans="1:67" ht="15.7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row>
    <row r="857" spans="1:67" ht="15.7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row>
    <row r="858" spans="1:67" ht="15.7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row>
    <row r="859" spans="1:67" ht="15.7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row>
    <row r="860" spans="1:67" ht="15.7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row>
    <row r="861" spans="1:67" ht="15.7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row>
    <row r="862" spans="1:67" ht="15.7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row>
    <row r="863" spans="1:67" ht="15.7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row>
    <row r="864" spans="1:67" ht="15.7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row>
    <row r="865" spans="1:67" ht="15.7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row>
    <row r="866" spans="1:67" ht="15.7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row>
    <row r="867" spans="1:67" ht="15.7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row>
    <row r="868" spans="1:67" ht="15.7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row>
    <row r="869" spans="1:67" ht="15.7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row>
    <row r="870" spans="1:67" ht="15.7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row>
    <row r="871" spans="1:67" ht="15.7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row>
    <row r="872" spans="1:67" ht="15.7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row>
    <row r="873" spans="1:67" ht="15.7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row>
    <row r="874" spans="1:67" ht="15.7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row>
    <row r="875" spans="1:67" ht="15.7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row>
    <row r="876" spans="1:67" ht="15.7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row>
    <row r="877" spans="1:67" ht="15.7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row>
    <row r="878" spans="1:67" ht="15.7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row>
    <row r="879" spans="1:67" ht="15.7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row>
    <row r="880" spans="1:67" ht="15.7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row>
    <row r="881" spans="1:67" ht="15.7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row>
    <row r="882" spans="1:67" ht="15.7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row>
    <row r="883" spans="1:67" ht="15.7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row>
    <row r="884" spans="1:67" ht="15.7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row>
    <row r="885" spans="1:67" ht="15.7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row>
    <row r="886" spans="1:67" ht="15.7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row>
    <row r="887" spans="1:67" ht="15.7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row>
    <row r="888" spans="1:67" ht="15.7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row>
    <row r="889" spans="1:67" ht="15.7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row>
    <row r="890" spans="1:67" ht="15.7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row>
    <row r="891" spans="1:67" ht="15.7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row>
    <row r="892" spans="1:67" ht="15.7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row>
    <row r="893" spans="1:67" ht="15.7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row>
    <row r="894" spans="1:67" ht="15.7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row>
    <row r="895" spans="1:67" ht="15.7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row>
    <row r="896" spans="1:67" ht="15.7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row>
    <row r="897" spans="1:67" ht="15.7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row>
    <row r="898" spans="1:67" ht="15.7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row>
    <row r="899" spans="1:67" ht="15.7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row>
    <row r="900" spans="1:67" ht="15.7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row>
    <row r="901" spans="1:67" ht="15.7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row>
    <row r="902" spans="1:67" ht="15.7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row>
    <row r="903" spans="1:67" ht="15.7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row>
    <row r="904" spans="1:67" ht="15.7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row>
    <row r="905" spans="1:67" ht="15.7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row>
    <row r="906" spans="1:67" ht="15.7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row>
    <row r="907" spans="1:67" ht="15.7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row>
    <row r="908" spans="1:67" ht="15.7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row>
    <row r="909" spans="1:67" ht="15.7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row>
    <row r="910" spans="1:67" ht="15.7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row>
    <row r="911" spans="1:67" ht="15.7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row>
    <row r="912" spans="1:67" ht="15.7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row>
    <row r="913" spans="1:67" ht="15.7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row>
    <row r="914" spans="1:67" ht="15.7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row>
    <row r="915" spans="1:67" ht="15.7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row>
    <row r="916" spans="1:67" ht="15.7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row>
    <row r="917" spans="1:67" ht="15.7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row>
    <row r="918" spans="1:67" ht="15.7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row>
    <row r="919" spans="1:67" ht="15.7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row>
    <row r="920" spans="1:67" ht="15.7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row>
    <row r="921" spans="1:67" ht="15.7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row>
    <row r="922" spans="1:67" ht="15.7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row>
    <row r="923" spans="1:67" ht="15.7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row>
    <row r="924" spans="1:67" ht="15.7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row>
    <row r="925" spans="1:67" ht="15.7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row>
    <row r="926" spans="1:67" ht="15.7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row>
    <row r="927" spans="1:67" ht="15.7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row>
    <row r="928" spans="1:67" ht="15.7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row>
    <row r="929" spans="1:67" ht="15.7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row>
    <row r="930" spans="1:67" ht="15.7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row>
    <row r="931" spans="1:67" ht="15.7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row>
    <row r="932" spans="1:67" ht="15.7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row>
    <row r="933" spans="1:67" ht="15.7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row>
    <row r="934" spans="1:67" ht="15.7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row>
    <row r="935" spans="1:67" ht="15.7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row>
    <row r="936" spans="1:67" ht="15.7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row>
    <row r="937" spans="1:67" ht="15.7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row>
    <row r="938" spans="1:67" ht="15.7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row>
    <row r="939" spans="1:67" ht="15.7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row>
    <row r="940" spans="1:67" ht="15.7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row>
    <row r="941" spans="1:67" ht="15.7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row>
    <row r="942" spans="1:67" ht="15.7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row>
    <row r="943" spans="1:67" ht="15.7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row>
    <row r="944" spans="1:67" ht="15.7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row>
    <row r="945" spans="1:67" ht="15.7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row>
    <row r="946" spans="1:67" ht="15.7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row>
    <row r="947" spans="1:67" ht="15.7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row>
    <row r="948" spans="1:67" ht="15.7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row>
    <row r="949" spans="1:67" ht="15.7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row>
    <row r="950" spans="1:67" ht="15.7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row>
    <row r="951" spans="1:67" ht="15.7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row>
    <row r="952" spans="1:67" ht="15.7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row>
    <row r="953" spans="1:67" ht="15.7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row>
    <row r="954" spans="1:67" ht="15.7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row>
    <row r="955" spans="1:67" ht="15.7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row>
    <row r="956" spans="1:67" ht="15.7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row>
    <row r="957" spans="1:67" ht="15.7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row>
    <row r="958" spans="1:67" ht="15.7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row>
    <row r="959" spans="1:67" ht="15.7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row>
    <row r="960" spans="1:67" ht="15.7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row>
    <row r="961" spans="1:67" ht="15.7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row>
    <row r="962" spans="1:67" ht="15.7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row>
    <row r="963" spans="1:67" ht="15.7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row>
    <row r="964" spans="1:67" ht="15.7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row>
    <row r="965" spans="1:67" ht="15.7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row>
    <row r="966" spans="1:67" ht="15.7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row>
    <row r="967" spans="1:67" ht="15.7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row>
    <row r="968" spans="1:67" ht="15.7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row>
    <row r="969" spans="1:67" ht="15.7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row>
    <row r="970" spans="1:67" ht="15.7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row>
    <row r="971" spans="1:67" ht="15.7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row>
  </sheetData>
  <mergeCells count="2">
    <mergeCell ref="A1:I1"/>
    <mergeCell ref="A7:I7"/>
  </mergeCells>
  <dataValidations count="1">
    <dataValidation type="list" allowBlank="1" showErrorMessage="1" sqref="G4" xr:uid="{00000000-0002-0000-0000-000000000000}">
      <formula1>"Daily,Weekly,Monthly,Quarterly"</formula1>
    </dataValidation>
  </dataValidations>
  <pageMargins left="0.35" right="0.35" top="0.35" bottom="0.5" header="0" footer="0"/>
  <pageSetup scale="75" orientation="landscape"/>
  <headerFooter>
    <oddFooter>&amp;CTrang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O992"/>
  <sheetViews>
    <sheetView showGridLines="0" workbookViewId="0">
      <selection activeCell="A16" sqref="A16:I16"/>
    </sheetView>
  </sheetViews>
  <sheetFormatPr defaultColWidth="14.44140625" defaultRowHeight="15" customHeight="1"/>
  <cols>
    <col min="1" max="1" width="6" customWidth="1"/>
    <col min="2" max="2" width="28" customWidth="1"/>
    <col min="3" max="3" width="35.109375" customWidth="1"/>
    <col min="4" max="4" width="25.33203125" customWidth="1"/>
    <col min="5" max="5" width="19" customWidth="1"/>
    <col min="6" max="6" width="16.5546875" customWidth="1"/>
    <col min="7" max="7" width="19" customWidth="1"/>
    <col min="8" max="8" width="21.33203125" customWidth="1"/>
    <col min="9" max="9" width="14.109375" customWidth="1"/>
    <col min="10" max="10" width="4.6640625" customWidth="1"/>
    <col min="11" max="11" width="5.109375" customWidth="1"/>
    <col min="12" max="12" width="4.44140625" customWidth="1"/>
    <col min="13" max="13" width="5.109375" customWidth="1"/>
    <col min="14" max="22" width="3.44140625" customWidth="1"/>
    <col min="23" max="67" width="4" customWidth="1"/>
  </cols>
  <sheetData>
    <row r="1" spans="1:67" ht="48.75" customHeight="1">
      <c r="A1" s="371" t="s">
        <v>0</v>
      </c>
      <c r="B1" s="372"/>
      <c r="C1" s="372"/>
      <c r="D1" s="372"/>
      <c r="E1" s="372"/>
      <c r="F1" s="372"/>
      <c r="G1" s="372"/>
      <c r="H1" s="372"/>
      <c r="I1" s="372"/>
      <c r="J1" s="1"/>
      <c r="K1" s="2"/>
      <c r="L1" s="2"/>
      <c r="M1" s="3"/>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4" t="s">
        <v>1</v>
      </c>
      <c r="BJ1" s="2"/>
      <c r="BK1" s="2"/>
      <c r="BL1" s="2"/>
      <c r="BM1" s="2"/>
      <c r="BN1" s="2"/>
      <c r="BO1" s="2"/>
    </row>
    <row r="2" spans="1:67" ht="23.25" customHeight="1">
      <c r="A2" s="5">
        <v>1</v>
      </c>
      <c r="B2" s="6" t="s">
        <v>2</v>
      </c>
      <c r="C2" s="6" t="s">
        <v>3</v>
      </c>
      <c r="D2" s="7"/>
      <c r="E2" s="8" t="s">
        <v>4</v>
      </c>
      <c r="F2" s="9"/>
      <c r="G2" s="10">
        <v>45703</v>
      </c>
      <c r="H2" s="7"/>
      <c r="I2" s="11"/>
      <c r="J2" s="1"/>
      <c r="K2" s="2"/>
      <c r="L2" s="2"/>
      <c r="M2" s="3"/>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4"/>
      <c r="BJ2" s="2"/>
      <c r="BK2" s="2"/>
      <c r="BL2" s="2"/>
      <c r="BM2" s="2"/>
      <c r="BN2" s="2"/>
      <c r="BO2" s="2"/>
    </row>
    <row r="3" spans="1:67" ht="21.75" customHeight="1">
      <c r="A3" s="12">
        <v>2</v>
      </c>
      <c r="B3" s="13" t="s">
        <v>5</v>
      </c>
      <c r="C3" s="14">
        <v>2210900038</v>
      </c>
      <c r="D3" s="15"/>
      <c r="E3" s="16" t="s">
        <v>6</v>
      </c>
      <c r="F3" s="17"/>
      <c r="G3" s="18">
        <f>G2+4</f>
        <v>45707</v>
      </c>
      <c r="H3" s="19"/>
      <c r="I3" s="20"/>
      <c r="J3" s="1"/>
      <c r="K3" s="2"/>
      <c r="L3" s="2"/>
      <c r="M3" s="3"/>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4"/>
      <c r="BJ3" s="2"/>
      <c r="BK3" s="2"/>
      <c r="BL3" s="2"/>
      <c r="BM3" s="2"/>
      <c r="BN3" s="2"/>
      <c r="BO3" s="2"/>
    </row>
    <row r="4" spans="1:67" ht="17.25" customHeight="1">
      <c r="A4" s="12">
        <v>3</v>
      </c>
      <c r="B4" s="13" t="s">
        <v>7</v>
      </c>
      <c r="C4" s="14" t="s">
        <v>8</v>
      </c>
      <c r="D4" s="21"/>
      <c r="E4" s="22"/>
      <c r="F4" s="17"/>
      <c r="G4" s="23"/>
      <c r="H4" s="22"/>
      <c r="I4" s="24"/>
      <c r="J4" s="1"/>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row>
    <row r="5" spans="1:67" ht="19.5" customHeight="1">
      <c r="A5" s="25">
        <v>4</v>
      </c>
      <c r="B5" s="26" t="s">
        <v>9</v>
      </c>
      <c r="C5" s="27" t="s">
        <v>10</v>
      </c>
      <c r="D5" s="28"/>
      <c r="E5" s="29"/>
      <c r="F5" s="29"/>
      <c r="G5" s="29"/>
      <c r="H5" s="30"/>
      <c r="I5" s="31"/>
      <c r="J5" s="1"/>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row>
    <row r="6" spans="1:67" ht="14.25" customHeight="1">
      <c r="A6" s="2"/>
      <c r="B6" s="2"/>
      <c r="C6" s="1"/>
      <c r="D6" s="1"/>
      <c r="E6" s="32"/>
      <c r="F6" s="2"/>
      <c r="G6" s="1"/>
      <c r="H6" s="2"/>
      <c r="I6" s="2"/>
      <c r="J6" s="1"/>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row>
    <row r="7" spans="1:67" ht="48.75" customHeight="1">
      <c r="A7" s="373" t="s">
        <v>20</v>
      </c>
      <c r="B7" s="374"/>
      <c r="C7" s="374"/>
      <c r="D7" s="374"/>
      <c r="E7" s="374"/>
      <c r="F7" s="374"/>
      <c r="G7" s="374"/>
      <c r="H7" s="374"/>
      <c r="I7" s="374"/>
      <c r="J7" s="1"/>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row>
    <row r="8" spans="1:67" ht="14.25" customHeight="1">
      <c r="A8" s="37"/>
      <c r="B8" s="37"/>
      <c r="C8" s="21"/>
      <c r="D8" s="21"/>
      <c r="E8" s="38"/>
      <c r="F8" s="37"/>
      <c r="G8" s="21"/>
      <c r="H8" s="37"/>
      <c r="I8" s="37"/>
      <c r="J8" s="1"/>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row>
    <row r="9" spans="1:67" ht="20.25" customHeight="1">
      <c r="A9" s="40" t="s">
        <v>21</v>
      </c>
      <c r="B9" s="37"/>
      <c r="C9" s="21"/>
      <c r="D9" s="21"/>
      <c r="E9" s="38"/>
      <c r="F9" s="37"/>
      <c r="G9" s="21"/>
      <c r="H9" s="37"/>
      <c r="I9" s="37"/>
      <c r="J9" s="1"/>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row>
    <row r="10" spans="1:67" ht="55.5" customHeight="1">
      <c r="A10" s="37"/>
      <c r="B10" s="375" t="s">
        <v>22</v>
      </c>
      <c r="C10" s="376"/>
      <c r="D10" s="376"/>
      <c r="E10" s="376"/>
      <c r="F10" s="376"/>
      <c r="G10" s="376"/>
      <c r="H10" s="376"/>
      <c r="I10" s="377"/>
      <c r="J10" s="1"/>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row>
    <row r="11" spans="1:67" ht="30" customHeight="1">
      <c r="A11" s="40" t="s">
        <v>23</v>
      </c>
      <c r="B11" s="37"/>
      <c r="C11" s="21"/>
      <c r="D11" s="21"/>
      <c r="E11" s="38"/>
      <c r="F11" s="37"/>
      <c r="G11" s="21"/>
      <c r="H11" s="37"/>
      <c r="I11" s="37"/>
      <c r="J11" s="1"/>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row>
    <row r="12" spans="1:67" ht="30" customHeight="1">
      <c r="A12" s="41"/>
      <c r="B12" s="378" t="s">
        <v>24</v>
      </c>
      <c r="C12" s="376"/>
      <c r="D12" s="376"/>
      <c r="E12" s="376"/>
      <c r="F12" s="376"/>
      <c r="G12" s="376"/>
      <c r="H12" s="376"/>
      <c r="I12" s="377"/>
      <c r="J12" s="42"/>
      <c r="K12" s="42"/>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c r="BM12" s="42"/>
      <c r="BN12" s="42"/>
      <c r="BO12" s="42"/>
    </row>
    <row r="13" spans="1:67" ht="30" customHeight="1">
      <c r="A13" s="41"/>
      <c r="B13" s="413" t="s">
        <v>25</v>
      </c>
      <c r="C13" s="41"/>
      <c r="D13" s="41"/>
      <c r="E13" s="41"/>
      <c r="F13" s="41"/>
      <c r="G13" s="41"/>
      <c r="H13" s="41"/>
      <c r="I13" s="41"/>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row>
    <row r="14" spans="1:67" ht="30" customHeight="1">
      <c r="A14" s="41"/>
      <c r="B14" s="43" t="s">
        <v>26</v>
      </c>
      <c r="C14" s="41"/>
      <c r="D14" s="41"/>
      <c r="E14" s="41"/>
      <c r="F14" s="41"/>
      <c r="G14" s="41"/>
      <c r="H14" s="41"/>
      <c r="I14" s="41"/>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c r="BM14" s="42"/>
      <c r="BN14" s="42"/>
      <c r="BO14" s="42"/>
    </row>
    <row r="15" spans="1:67" ht="30" customHeight="1">
      <c r="A15" s="41"/>
      <c r="B15" s="41"/>
      <c r="C15" s="41"/>
      <c r="D15" s="41"/>
      <c r="E15" s="41"/>
      <c r="F15" s="41"/>
      <c r="G15" s="41"/>
      <c r="H15" s="41"/>
      <c r="I15" s="41"/>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row>
    <row r="16" spans="1:67" ht="42.75" customHeight="1">
      <c r="A16" s="373" t="s">
        <v>27</v>
      </c>
      <c r="B16" s="374"/>
      <c r="C16" s="374"/>
      <c r="D16" s="374"/>
      <c r="E16" s="374"/>
      <c r="F16" s="374"/>
      <c r="G16" s="374"/>
      <c r="H16" s="374"/>
      <c r="I16" s="374"/>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c r="BM16" s="42"/>
      <c r="BN16" s="42"/>
      <c r="BO16" s="42"/>
    </row>
    <row r="17" spans="1:67" ht="25.5" customHeight="1">
      <c r="A17" s="44">
        <v>1</v>
      </c>
      <c r="B17" s="45" t="s">
        <v>28</v>
      </c>
      <c r="C17" s="46"/>
      <c r="D17" s="47"/>
      <c r="E17" s="47"/>
      <c r="F17" s="47"/>
      <c r="G17" s="47"/>
      <c r="H17" s="47"/>
      <c r="I17" s="47"/>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c r="BM17" s="42"/>
      <c r="BN17" s="42"/>
      <c r="BO17" s="42"/>
    </row>
    <row r="18" spans="1:67" ht="24.75" customHeight="1">
      <c r="A18" s="48"/>
      <c r="B18" s="49" t="s">
        <v>29</v>
      </c>
      <c r="C18" s="50"/>
      <c r="D18" s="51"/>
      <c r="E18" s="52"/>
      <c r="F18" s="52"/>
      <c r="G18" s="52"/>
      <c r="H18" s="52"/>
      <c r="I18" s="5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row>
    <row r="19" spans="1:67" ht="24.75" customHeight="1">
      <c r="A19" s="53"/>
      <c r="B19" s="54" t="s">
        <v>30</v>
      </c>
      <c r="C19" s="55"/>
      <c r="D19" s="51"/>
      <c r="E19" s="52"/>
      <c r="F19" s="52"/>
      <c r="G19" s="52"/>
      <c r="H19" s="52"/>
      <c r="I19" s="5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c r="BM19" s="42"/>
      <c r="BN19" s="42"/>
      <c r="BO19" s="42"/>
    </row>
    <row r="20" spans="1:67" ht="24.75" customHeight="1">
      <c r="A20" s="56"/>
      <c r="B20" s="57" t="s">
        <v>31</v>
      </c>
      <c r="C20" s="58"/>
      <c r="D20" s="51"/>
      <c r="E20" s="52"/>
      <c r="F20" s="52"/>
      <c r="G20" s="52"/>
      <c r="H20" s="52"/>
      <c r="I20" s="5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row>
    <row r="21" spans="1:67" ht="25.5" customHeight="1">
      <c r="A21" s="53">
        <v>2</v>
      </c>
      <c r="B21" s="59" t="s">
        <v>32</v>
      </c>
      <c r="C21" s="60"/>
      <c r="D21" s="47"/>
      <c r="E21" s="47"/>
      <c r="F21" s="47"/>
      <c r="G21" s="47"/>
      <c r="H21" s="47"/>
      <c r="I21" s="47"/>
      <c r="J21" s="42"/>
      <c r="K21" s="42"/>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c r="BM21" s="42"/>
      <c r="BN21" s="42"/>
      <c r="BO21" s="42"/>
    </row>
    <row r="22" spans="1:67" ht="18.75" customHeight="1">
      <c r="A22" s="48"/>
      <c r="B22" s="49" t="s">
        <v>33</v>
      </c>
      <c r="C22" s="50"/>
      <c r="D22" s="51"/>
      <c r="E22" s="52"/>
      <c r="F22" s="52"/>
      <c r="G22" s="52"/>
      <c r="H22" s="52"/>
      <c r="I22" s="52"/>
      <c r="J22" s="1"/>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ht="18.75" customHeight="1">
      <c r="A23" s="53"/>
      <c r="B23" s="54" t="s">
        <v>34</v>
      </c>
      <c r="C23" s="61"/>
      <c r="D23" s="51"/>
      <c r="E23" s="52"/>
      <c r="F23" s="52"/>
      <c r="G23" s="52"/>
      <c r="H23" s="52"/>
      <c r="I23" s="52"/>
      <c r="J23" s="1"/>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ht="18.75" customHeight="1">
      <c r="A24" s="56"/>
      <c r="B24" s="412" t="s">
        <v>35</v>
      </c>
      <c r="C24" s="58"/>
      <c r="D24" s="51"/>
      <c r="E24" s="52"/>
      <c r="F24" s="52"/>
      <c r="G24" s="52"/>
      <c r="H24" s="52"/>
      <c r="I24" s="52"/>
      <c r="J24" s="1"/>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ht="25.5" customHeight="1">
      <c r="A25" s="56">
        <v>4</v>
      </c>
      <c r="B25" s="410" t="s">
        <v>205</v>
      </c>
      <c r="C25" s="411" t="s">
        <v>206</v>
      </c>
      <c r="D25" s="47"/>
      <c r="E25" s="47"/>
      <c r="F25" s="47"/>
      <c r="G25" s="47"/>
      <c r="H25" s="47"/>
      <c r="I25" s="47"/>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2"/>
      <c r="BJ25" s="42"/>
      <c r="BK25" s="42"/>
      <c r="BL25" s="42"/>
      <c r="BM25" s="42"/>
      <c r="BN25" s="42"/>
      <c r="BO25" s="42"/>
    </row>
    <row r="26" spans="1:67" ht="24" customHeight="1">
      <c r="A26" s="62"/>
      <c r="B26" s="63" t="s">
        <v>36</v>
      </c>
      <c r="C26" s="51"/>
      <c r="D26" s="51"/>
      <c r="E26" s="52"/>
      <c r="F26" s="52"/>
      <c r="G26" s="52"/>
      <c r="H26" s="52"/>
      <c r="I26" s="52"/>
      <c r="J26" s="1"/>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ht="20.25" customHeight="1">
      <c r="A27" s="64">
        <v>5</v>
      </c>
      <c r="B27" s="65" t="s">
        <v>37</v>
      </c>
      <c r="C27" s="66"/>
      <c r="D27" s="52"/>
      <c r="E27" s="52"/>
      <c r="F27" s="52"/>
      <c r="G27" s="52"/>
      <c r="H27" s="52"/>
      <c r="I27" s="52"/>
      <c r="J27" s="1"/>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ht="24" customHeight="1">
      <c r="A28" s="62"/>
      <c r="B28" s="67" t="s">
        <v>38</v>
      </c>
      <c r="C28" s="51"/>
      <c r="D28" s="51"/>
      <c r="E28" s="52"/>
      <c r="F28" s="52"/>
      <c r="G28" s="52"/>
      <c r="H28" s="52"/>
      <c r="I28" s="52"/>
      <c r="J28" s="1"/>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ht="14.25" customHeight="1">
      <c r="A29" s="2"/>
      <c r="B29" s="2"/>
      <c r="C29" s="1"/>
      <c r="D29" s="1"/>
      <c r="E29" s="32"/>
      <c r="F29" s="2"/>
      <c r="G29" s="1"/>
      <c r="H29" s="2"/>
      <c r="I29" s="2"/>
      <c r="J29" s="1"/>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ht="14.25" customHeight="1">
      <c r="A30" s="2"/>
      <c r="B30" s="2"/>
      <c r="C30" s="1"/>
      <c r="D30" s="1"/>
      <c r="E30" s="32"/>
      <c r="F30" s="2"/>
      <c r="G30" s="1"/>
      <c r="H30" s="2"/>
      <c r="I30" s="2"/>
      <c r="J30" s="1"/>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ht="14.25" customHeight="1">
      <c r="A31" s="2"/>
      <c r="B31" s="2"/>
      <c r="C31" s="1"/>
      <c r="D31" s="1"/>
      <c r="E31" s="32"/>
      <c r="F31" s="2"/>
      <c r="G31" s="1"/>
      <c r="H31" s="2"/>
      <c r="I31" s="2"/>
      <c r="J31" s="1"/>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ht="14.25" customHeight="1">
      <c r="A32" s="2"/>
      <c r="B32" s="2"/>
      <c r="C32" s="1"/>
      <c r="D32" s="1"/>
      <c r="E32" s="32"/>
      <c r="F32" s="2"/>
      <c r="G32" s="1"/>
      <c r="H32" s="2"/>
      <c r="I32" s="2"/>
      <c r="J32" s="1"/>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ht="14.25" customHeight="1">
      <c r="A33" s="2"/>
      <c r="B33" s="2"/>
      <c r="C33" s="1"/>
      <c r="D33" s="1"/>
      <c r="E33" s="32"/>
      <c r="F33" s="2"/>
      <c r="G33" s="1"/>
      <c r="H33" s="2"/>
      <c r="I33" s="2"/>
      <c r="J33" s="1"/>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ht="14.25" customHeight="1">
      <c r="A34" s="2"/>
      <c r="B34" s="2"/>
      <c r="C34" s="1"/>
      <c r="D34" s="1"/>
      <c r="E34" s="32"/>
      <c r="F34" s="2"/>
      <c r="G34" s="1"/>
      <c r="H34" s="2"/>
      <c r="I34" s="2"/>
      <c r="J34" s="1"/>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ht="14.25" customHeight="1">
      <c r="A35" s="2"/>
      <c r="B35" s="2"/>
      <c r="C35" s="1"/>
      <c r="D35" s="1"/>
      <c r="E35" s="32"/>
      <c r="F35" s="2"/>
      <c r="G35" s="1"/>
      <c r="H35" s="2"/>
      <c r="I35" s="2"/>
      <c r="J35" s="1"/>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ht="14.25" customHeight="1">
      <c r="A36" s="2"/>
      <c r="B36" s="2"/>
      <c r="C36" s="1"/>
      <c r="D36" s="1"/>
      <c r="E36" s="32"/>
      <c r="F36" s="2"/>
      <c r="G36" s="1"/>
      <c r="H36" s="2"/>
      <c r="I36" s="2"/>
      <c r="J36" s="1"/>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ht="14.25" customHeight="1">
      <c r="A37" s="2"/>
      <c r="B37" s="2"/>
      <c r="C37" s="1"/>
      <c r="D37" s="1"/>
      <c r="E37" s="32"/>
      <c r="F37" s="2"/>
      <c r="G37" s="1"/>
      <c r="H37" s="2"/>
      <c r="I37" s="2"/>
      <c r="J37" s="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row>
    <row r="38" spans="1:67" ht="14.25" customHeight="1">
      <c r="A38" s="2"/>
      <c r="B38" s="2"/>
      <c r="C38" s="1"/>
      <c r="D38" s="1"/>
      <c r="E38" s="32"/>
      <c r="F38" s="2"/>
      <c r="G38" s="1"/>
      <c r="H38" s="2"/>
      <c r="I38" s="2"/>
      <c r="J38" s="1"/>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row>
    <row r="39" spans="1:67" ht="14.25" customHeight="1">
      <c r="A39" s="2"/>
      <c r="B39" s="2"/>
      <c r="C39" s="1"/>
      <c r="D39" s="1"/>
      <c r="E39" s="32"/>
      <c r="F39" s="2"/>
      <c r="G39" s="1"/>
      <c r="H39" s="2"/>
      <c r="I39" s="2"/>
      <c r="J39" s="1"/>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row>
    <row r="40" spans="1:67" ht="14.25" customHeight="1">
      <c r="A40" s="2"/>
      <c r="B40" s="2"/>
      <c r="C40" s="1"/>
      <c r="D40" s="1"/>
      <c r="E40" s="32"/>
      <c r="F40" s="2"/>
      <c r="G40" s="1"/>
      <c r="H40" s="2"/>
      <c r="I40" s="2"/>
      <c r="J40" s="1"/>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row>
    <row r="41" spans="1:67" ht="14.25" customHeight="1">
      <c r="A41" s="2"/>
      <c r="B41" s="2"/>
      <c r="C41" s="1"/>
      <c r="D41" s="1"/>
      <c r="E41" s="32"/>
      <c r="F41" s="2"/>
      <c r="G41" s="1"/>
      <c r="H41" s="2"/>
      <c r="I41" s="2"/>
      <c r="J41" s="1"/>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row>
    <row r="42" spans="1:67" ht="14.25" customHeight="1">
      <c r="A42" s="2"/>
      <c r="B42" s="2"/>
      <c r="C42" s="1"/>
      <c r="D42" s="1"/>
      <c r="E42" s="32"/>
      <c r="F42" s="2"/>
      <c r="G42" s="1"/>
      <c r="H42" s="2"/>
      <c r="I42" s="2"/>
      <c r="J42" s="1"/>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7" ht="14.25" customHeight="1">
      <c r="A43" s="2"/>
      <c r="B43" s="2"/>
      <c r="C43" s="1"/>
      <c r="D43" s="1"/>
      <c r="E43" s="32"/>
      <c r="F43" s="2"/>
      <c r="G43" s="1"/>
      <c r="H43" s="2"/>
      <c r="I43" s="2"/>
      <c r="J43" s="1"/>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7" ht="14.25" customHeight="1">
      <c r="A44" s="2"/>
      <c r="B44" s="2"/>
      <c r="C44" s="1"/>
      <c r="D44" s="1"/>
      <c r="E44" s="32"/>
      <c r="F44" s="2"/>
      <c r="G44" s="1"/>
      <c r="H44" s="2"/>
      <c r="I44" s="2"/>
      <c r="J44" s="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7" ht="14.25" customHeight="1">
      <c r="A45" s="2"/>
      <c r="B45" s="2"/>
      <c r="C45" s="1"/>
      <c r="D45" s="1"/>
      <c r="E45" s="32"/>
      <c r="F45" s="2"/>
      <c r="G45" s="1"/>
      <c r="H45" s="2"/>
      <c r="I45" s="2"/>
      <c r="J45" s="1"/>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7" ht="14.25" customHeight="1">
      <c r="A46" s="2"/>
      <c r="B46" s="2"/>
      <c r="C46" s="1"/>
      <c r="D46" s="1"/>
      <c r="E46" s="32"/>
      <c r="F46" s="2"/>
      <c r="G46" s="1"/>
      <c r="H46" s="2"/>
      <c r="I46" s="2"/>
      <c r="J46" s="1"/>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7" ht="14.25" customHeight="1">
      <c r="A47" s="2"/>
      <c r="B47" s="2"/>
      <c r="C47" s="1"/>
      <c r="D47" s="1"/>
      <c r="E47" s="32"/>
      <c r="F47" s="2"/>
      <c r="G47" s="1"/>
      <c r="H47" s="2"/>
      <c r="I47" s="2"/>
      <c r="J47" s="1"/>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7" ht="14.25" customHeight="1">
      <c r="A48" s="2"/>
      <c r="B48" s="2"/>
      <c r="C48" s="1"/>
      <c r="D48" s="1"/>
      <c r="E48" s="32"/>
      <c r="F48" s="2"/>
      <c r="G48" s="1"/>
      <c r="H48" s="2"/>
      <c r="I48" s="2"/>
      <c r="J48" s="1"/>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1:67" ht="14.25" customHeight="1">
      <c r="A49" s="2"/>
      <c r="B49" s="2"/>
      <c r="C49" s="1"/>
      <c r="D49" s="1"/>
      <c r="E49" s="32"/>
      <c r="F49" s="2"/>
      <c r="G49" s="1"/>
      <c r="H49" s="2"/>
      <c r="I49" s="2"/>
      <c r="J49" s="1"/>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row>
    <row r="50" spans="1:67" ht="14.25" customHeight="1">
      <c r="A50" s="2"/>
      <c r="B50" s="2"/>
      <c r="C50" s="1"/>
      <c r="D50" s="1"/>
      <c r="E50" s="32"/>
      <c r="F50" s="2"/>
      <c r="G50" s="1"/>
      <c r="H50" s="2"/>
      <c r="I50" s="2"/>
      <c r="J50" s="1"/>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row>
    <row r="51" spans="1:67" ht="14.25" customHeight="1">
      <c r="A51" s="2"/>
      <c r="B51" s="2"/>
      <c r="C51" s="1"/>
      <c r="D51" s="1"/>
      <c r="E51" s="32"/>
      <c r="F51" s="2"/>
      <c r="G51" s="1"/>
      <c r="H51" s="2"/>
      <c r="I51" s="2"/>
      <c r="J51" s="1"/>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row>
    <row r="52" spans="1:67" ht="14.25" customHeight="1">
      <c r="A52" s="2"/>
      <c r="B52" s="2"/>
      <c r="C52" s="1"/>
      <c r="D52" s="1"/>
      <c r="E52" s="32"/>
      <c r="F52" s="2"/>
      <c r="G52" s="1"/>
      <c r="H52" s="2"/>
      <c r="I52" s="2"/>
      <c r="J52" s="1"/>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row>
    <row r="53" spans="1:67" ht="14.25" customHeight="1">
      <c r="A53" s="2"/>
      <c r="B53" s="2"/>
      <c r="C53" s="1"/>
      <c r="D53" s="1"/>
      <c r="E53" s="32"/>
      <c r="F53" s="2"/>
      <c r="G53" s="1"/>
      <c r="H53" s="2"/>
      <c r="I53" s="2"/>
      <c r="J53" s="1"/>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row>
    <row r="54" spans="1:67" ht="14.25" customHeight="1">
      <c r="A54" s="2"/>
      <c r="B54" s="2"/>
      <c r="C54" s="1"/>
      <c r="D54" s="1"/>
      <c r="E54" s="32"/>
      <c r="F54" s="2"/>
      <c r="G54" s="1"/>
      <c r="H54" s="2"/>
      <c r="I54" s="2"/>
      <c r="J54" s="1"/>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row>
    <row r="55" spans="1:67" ht="14.25" customHeight="1">
      <c r="A55" s="2"/>
      <c r="B55" s="2"/>
      <c r="C55" s="1"/>
      <c r="D55" s="1"/>
      <c r="E55" s="32"/>
      <c r="F55" s="2"/>
      <c r="G55" s="1"/>
      <c r="H55" s="2"/>
      <c r="I55" s="2"/>
      <c r="J55" s="1"/>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row>
    <row r="56" spans="1:67" ht="14.25" customHeight="1">
      <c r="A56" s="2"/>
      <c r="B56" s="2"/>
      <c r="C56" s="1"/>
      <c r="D56" s="1"/>
      <c r="E56" s="32"/>
      <c r="F56" s="2"/>
      <c r="G56" s="1"/>
      <c r="H56" s="2"/>
      <c r="I56" s="2"/>
      <c r="J56" s="1"/>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row>
    <row r="57" spans="1:67" ht="14.25" customHeight="1">
      <c r="A57" s="2"/>
      <c r="B57" s="2"/>
      <c r="C57" s="1"/>
      <c r="D57" s="1"/>
      <c r="E57" s="32"/>
      <c r="F57" s="2"/>
      <c r="G57" s="1"/>
      <c r="H57" s="2"/>
      <c r="I57" s="2"/>
      <c r="J57" s="1"/>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row>
    <row r="58" spans="1:67" ht="14.25" customHeight="1">
      <c r="A58" s="2"/>
      <c r="B58" s="2"/>
      <c r="C58" s="1"/>
      <c r="D58" s="1"/>
      <c r="E58" s="32"/>
      <c r="F58" s="2"/>
      <c r="G58" s="1"/>
      <c r="H58" s="2"/>
      <c r="I58" s="2"/>
      <c r="J58" s="1"/>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row>
    <row r="59" spans="1:67" ht="14.25" customHeight="1">
      <c r="A59" s="2"/>
      <c r="B59" s="2"/>
      <c r="C59" s="1"/>
      <c r="D59" s="1"/>
      <c r="E59" s="32"/>
      <c r="F59" s="2"/>
      <c r="G59" s="1"/>
      <c r="H59" s="2"/>
      <c r="I59" s="2"/>
      <c r="J59" s="1"/>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1:67" ht="14.25" customHeight="1">
      <c r="A60" s="2"/>
      <c r="B60" s="2"/>
      <c r="C60" s="1"/>
      <c r="D60" s="1"/>
      <c r="E60" s="32"/>
      <c r="F60" s="2"/>
      <c r="G60" s="1"/>
      <c r="H60" s="2"/>
      <c r="I60" s="2"/>
      <c r="J60" s="1"/>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1:67" ht="14.25" customHeight="1">
      <c r="A61" s="2"/>
      <c r="B61" s="2"/>
      <c r="C61" s="1"/>
      <c r="D61" s="1"/>
      <c r="E61" s="32"/>
      <c r="F61" s="2"/>
      <c r="G61" s="1"/>
      <c r="H61" s="2"/>
      <c r="I61" s="2"/>
      <c r="J61" s="1"/>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1:67" ht="14.25" customHeight="1">
      <c r="A62" s="2"/>
      <c r="B62" s="2"/>
      <c r="C62" s="1"/>
      <c r="D62" s="1"/>
      <c r="E62" s="32"/>
      <c r="F62" s="2"/>
      <c r="G62" s="1"/>
      <c r="H62" s="2"/>
      <c r="I62" s="2"/>
      <c r="J62" s="1"/>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1:67" ht="14.25" customHeight="1">
      <c r="A63" s="2"/>
      <c r="B63" s="2"/>
      <c r="C63" s="1"/>
      <c r="D63" s="1"/>
      <c r="E63" s="32"/>
      <c r="F63" s="2"/>
      <c r="G63" s="1"/>
      <c r="H63" s="2"/>
      <c r="I63" s="2"/>
      <c r="J63" s="1"/>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1:67" ht="14.25" customHeight="1">
      <c r="A64" s="2"/>
      <c r="B64" s="2"/>
      <c r="C64" s="1"/>
      <c r="D64" s="1"/>
      <c r="E64" s="32"/>
      <c r="F64" s="2"/>
      <c r="G64" s="1"/>
      <c r="H64" s="2"/>
      <c r="I64" s="2"/>
      <c r="J64" s="1"/>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1:67" ht="14.25" customHeight="1">
      <c r="A65" s="2"/>
      <c r="B65" s="2"/>
      <c r="C65" s="1"/>
      <c r="D65" s="1"/>
      <c r="E65" s="32"/>
      <c r="F65" s="2"/>
      <c r="G65" s="1"/>
      <c r="H65" s="2"/>
      <c r="I65" s="2"/>
      <c r="J65" s="1"/>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1:67" ht="14.25" customHeight="1">
      <c r="A66" s="2"/>
      <c r="B66" s="2"/>
      <c r="C66" s="1"/>
      <c r="D66" s="1"/>
      <c r="E66" s="32"/>
      <c r="F66" s="2"/>
      <c r="G66" s="1"/>
      <c r="H66" s="2"/>
      <c r="I66" s="2"/>
      <c r="J66" s="1"/>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1:67" ht="14.25" customHeight="1">
      <c r="A67" s="2"/>
      <c r="B67" s="2"/>
      <c r="C67" s="1"/>
      <c r="D67" s="1"/>
      <c r="E67" s="32"/>
      <c r="F67" s="2"/>
      <c r="G67" s="1"/>
      <c r="H67" s="2"/>
      <c r="I67" s="2"/>
      <c r="J67" s="1"/>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1:67" ht="14.25" customHeight="1">
      <c r="A68" s="2"/>
      <c r="B68" s="2"/>
      <c r="C68" s="1"/>
      <c r="D68" s="1"/>
      <c r="E68" s="32"/>
      <c r="F68" s="2"/>
      <c r="G68" s="1"/>
      <c r="H68" s="2"/>
      <c r="I68" s="2"/>
      <c r="J68" s="1"/>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1:67" ht="14.25" customHeight="1">
      <c r="A69" s="2"/>
      <c r="B69" s="2"/>
      <c r="C69" s="1"/>
      <c r="D69" s="1"/>
      <c r="E69" s="32"/>
      <c r="F69" s="2"/>
      <c r="G69" s="1"/>
      <c r="H69" s="2"/>
      <c r="I69" s="2"/>
      <c r="J69" s="1"/>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1:67" ht="14.25" customHeight="1">
      <c r="A70" s="2"/>
      <c r="B70" s="2"/>
      <c r="C70" s="1"/>
      <c r="D70" s="1"/>
      <c r="E70" s="32"/>
      <c r="F70" s="2"/>
      <c r="G70" s="1"/>
      <c r="H70" s="2"/>
      <c r="I70" s="2"/>
      <c r="J70" s="1"/>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row>
    <row r="71" spans="1:67" ht="14.25" customHeight="1">
      <c r="A71" s="2"/>
      <c r="B71" s="2"/>
      <c r="C71" s="1"/>
      <c r="D71" s="1"/>
      <c r="E71" s="32"/>
      <c r="F71" s="2"/>
      <c r="G71" s="1"/>
      <c r="H71" s="2"/>
      <c r="I71" s="2"/>
      <c r="J71" s="1"/>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1:67" ht="14.25" customHeight="1">
      <c r="A72" s="2"/>
      <c r="B72" s="2"/>
      <c r="C72" s="1"/>
      <c r="D72" s="1"/>
      <c r="E72" s="32"/>
      <c r="F72" s="2"/>
      <c r="G72" s="1"/>
      <c r="H72" s="2"/>
      <c r="I72" s="2"/>
      <c r="J72" s="1"/>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1:67" ht="14.25" customHeight="1">
      <c r="A73" s="2"/>
      <c r="B73" s="2"/>
      <c r="C73" s="1"/>
      <c r="D73" s="1"/>
      <c r="E73" s="32"/>
      <c r="F73" s="2"/>
      <c r="G73" s="1"/>
      <c r="H73" s="2"/>
      <c r="I73" s="2"/>
      <c r="J73" s="1"/>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row>
    <row r="74" spans="1:67" ht="14.25" customHeight="1">
      <c r="A74" s="2"/>
      <c r="B74" s="2"/>
      <c r="C74" s="1"/>
      <c r="D74" s="1"/>
      <c r="E74" s="32"/>
      <c r="F74" s="2"/>
      <c r="G74" s="1"/>
      <c r="H74" s="2"/>
      <c r="I74" s="2"/>
      <c r="J74" s="1"/>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row>
    <row r="75" spans="1:67" ht="14.25" customHeight="1">
      <c r="A75" s="2"/>
      <c r="B75" s="2"/>
      <c r="C75" s="1"/>
      <c r="D75" s="1"/>
      <c r="E75" s="32"/>
      <c r="F75" s="2"/>
      <c r="G75" s="1"/>
      <c r="H75" s="2"/>
      <c r="I75" s="2"/>
      <c r="J75" s="1"/>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row>
    <row r="76" spans="1:67" ht="14.25" customHeight="1">
      <c r="A76" s="2"/>
      <c r="B76" s="2"/>
      <c r="C76" s="1"/>
      <c r="D76" s="1"/>
      <c r="E76" s="32"/>
      <c r="F76" s="2"/>
      <c r="G76" s="1"/>
      <c r="H76" s="2"/>
      <c r="I76" s="2"/>
      <c r="J76" s="1"/>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row>
    <row r="77" spans="1:67" ht="14.25" customHeight="1">
      <c r="A77" s="2"/>
      <c r="B77" s="2"/>
      <c r="C77" s="1"/>
      <c r="D77" s="1"/>
      <c r="E77" s="32"/>
      <c r="F77" s="2"/>
      <c r="G77" s="1"/>
      <c r="H77" s="2"/>
      <c r="I77" s="2"/>
      <c r="J77" s="1"/>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row>
    <row r="78" spans="1:67" ht="14.25" customHeight="1">
      <c r="A78" s="2"/>
      <c r="B78" s="2"/>
      <c r="C78" s="1"/>
      <c r="D78" s="1"/>
      <c r="E78" s="32"/>
      <c r="F78" s="2"/>
      <c r="G78" s="1"/>
      <c r="H78" s="2"/>
      <c r="I78" s="2"/>
      <c r="J78" s="1"/>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row>
    <row r="79" spans="1:67" ht="14.25" customHeight="1">
      <c r="A79" s="2"/>
      <c r="B79" s="2"/>
      <c r="C79" s="1"/>
      <c r="D79" s="1"/>
      <c r="E79" s="32"/>
      <c r="F79" s="2"/>
      <c r="G79" s="1"/>
      <c r="H79" s="2"/>
      <c r="I79" s="2"/>
      <c r="J79" s="1"/>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row>
    <row r="80" spans="1:67" ht="14.25" customHeight="1">
      <c r="A80" s="2"/>
      <c r="B80" s="2"/>
      <c r="C80" s="1"/>
      <c r="D80" s="1"/>
      <c r="E80" s="32"/>
      <c r="F80" s="2"/>
      <c r="G80" s="1"/>
      <c r="H80" s="2"/>
      <c r="I80" s="2"/>
      <c r="J80" s="1"/>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row>
    <row r="81" spans="1:67" ht="14.25" customHeight="1">
      <c r="A81" s="2"/>
      <c r="B81" s="2"/>
      <c r="C81" s="1"/>
      <c r="D81" s="1"/>
      <c r="E81" s="32"/>
      <c r="F81" s="2"/>
      <c r="G81" s="1"/>
      <c r="H81" s="2"/>
      <c r="I81" s="2"/>
      <c r="J81" s="1"/>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row>
    <row r="82" spans="1:67" ht="14.25" customHeight="1">
      <c r="A82" s="2"/>
      <c r="B82" s="2"/>
      <c r="C82" s="1"/>
      <c r="D82" s="1"/>
      <c r="E82" s="32"/>
      <c r="F82" s="2"/>
      <c r="G82" s="1"/>
      <c r="H82" s="2"/>
      <c r="I82" s="2"/>
      <c r="J82" s="1"/>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row>
    <row r="83" spans="1:67" ht="14.25" customHeight="1">
      <c r="A83" s="2"/>
      <c r="B83" s="2"/>
      <c r="C83" s="1"/>
      <c r="D83" s="1"/>
      <c r="E83" s="32"/>
      <c r="F83" s="2"/>
      <c r="G83" s="1"/>
      <c r="H83" s="2"/>
      <c r="I83" s="2"/>
      <c r="J83" s="1"/>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row>
    <row r="84" spans="1:67" ht="14.25" customHeight="1">
      <c r="A84" s="2"/>
      <c r="B84" s="2"/>
      <c r="C84" s="1"/>
      <c r="D84" s="1"/>
      <c r="E84" s="32"/>
      <c r="F84" s="2"/>
      <c r="G84" s="1"/>
      <c r="H84" s="2"/>
      <c r="I84" s="2"/>
      <c r="J84" s="1"/>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row>
    <row r="85" spans="1:67" ht="14.25" customHeight="1">
      <c r="A85" s="2"/>
      <c r="B85" s="2"/>
      <c r="C85" s="1"/>
      <c r="D85" s="1"/>
      <c r="E85" s="32"/>
      <c r="F85" s="2"/>
      <c r="G85" s="1"/>
      <c r="H85" s="2"/>
      <c r="I85" s="2"/>
      <c r="J85" s="1"/>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row>
    <row r="86" spans="1:67" ht="14.25" customHeight="1">
      <c r="A86" s="2"/>
      <c r="B86" s="2"/>
      <c r="C86" s="1"/>
      <c r="D86" s="1"/>
      <c r="E86" s="32"/>
      <c r="F86" s="2"/>
      <c r="G86" s="1"/>
      <c r="H86" s="2"/>
      <c r="I86" s="2"/>
      <c r="J86" s="1"/>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row>
    <row r="87" spans="1:67" ht="14.25" customHeight="1">
      <c r="A87" s="2"/>
      <c r="B87" s="2"/>
      <c r="C87" s="1"/>
      <c r="D87" s="1"/>
      <c r="E87" s="32"/>
      <c r="F87" s="2"/>
      <c r="G87" s="1"/>
      <c r="H87" s="2"/>
      <c r="I87" s="2"/>
      <c r="J87" s="1"/>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row>
    <row r="88" spans="1:67" ht="14.25" customHeight="1">
      <c r="A88" s="2"/>
      <c r="B88" s="2"/>
      <c r="C88" s="1"/>
      <c r="D88" s="1"/>
      <c r="E88" s="32"/>
      <c r="F88" s="2"/>
      <c r="G88" s="1"/>
      <c r="H88" s="2"/>
      <c r="I88" s="2"/>
      <c r="J88" s="1"/>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row>
    <row r="89" spans="1:67" ht="14.25" customHeight="1">
      <c r="A89" s="2"/>
      <c r="B89" s="2"/>
      <c r="C89" s="1"/>
      <c r="D89" s="1"/>
      <c r="E89" s="32"/>
      <c r="F89" s="2"/>
      <c r="G89" s="1"/>
      <c r="H89" s="2"/>
      <c r="I89" s="2"/>
      <c r="J89" s="1"/>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row>
    <row r="90" spans="1:67" ht="14.25" customHeight="1">
      <c r="A90" s="2"/>
      <c r="B90" s="2"/>
      <c r="C90" s="1"/>
      <c r="D90" s="1"/>
      <c r="E90" s="32"/>
      <c r="F90" s="2"/>
      <c r="G90" s="1"/>
      <c r="H90" s="2"/>
      <c r="I90" s="2"/>
      <c r="J90" s="1"/>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row>
    <row r="91" spans="1:67" ht="14.25" customHeight="1">
      <c r="A91" s="2"/>
      <c r="B91" s="2"/>
      <c r="C91" s="1"/>
      <c r="D91" s="1"/>
      <c r="E91" s="32"/>
      <c r="F91" s="2"/>
      <c r="G91" s="1"/>
      <c r="H91" s="2"/>
      <c r="I91" s="2"/>
      <c r="J91" s="1"/>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row>
    <row r="92" spans="1:67" ht="14.25" customHeight="1">
      <c r="A92" s="2"/>
      <c r="B92" s="2"/>
      <c r="C92" s="1"/>
      <c r="D92" s="1"/>
      <c r="E92" s="32"/>
      <c r="F92" s="2"/>
      <c r="G92" s="1"/>
      <c r="H92" s="2"/>
      <c r="I92" s="2"/>
      <c r="J92" s="1"/>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row>
    <row r="93" spans="1:67" ht="14.25" customHeight="1">
      <c r="A93" s="2"/>
      <c r="B93" s="2"/>
      <c r="C93" s="1"/>
      <c r="D93" s="1"/>
      <c r="E93" s="32"/>
      <c r="F93" s="2"/>
      <c r="G93" s="1"/>
      <c r="H93" s="2"/>
      <c r="I93" s="2"/>
      <c r="J93" s="1"/>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row>
    <row r="94" spans="1:67" ht="14.25" customHeight="1">
      <c r="A94" s="2"/>
      <c r="B94" s="2"/>
      <c r="C94" s="1"/>
      <c r="D94" s="1"/>
      <c r="E94" s="32"/>
      <c r="F94" s="2"/>
      <c r="G94" s="1"/>
      <c r="H94" s="2"/>
      <c r="I94" s="2"/>
      <c r="J94" s="1"/>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row>
    <row r="95" spans="1:67" ht="14.25" customHeight="1">
      <c r="A95" s="2"/>
      <c r="B95" s="2"/>
      <c r="C95" s="1"/>
      <c r="D95" s="1"/>
      <c r="E95" s="32"/>
      <c r="F95" s="2"/>
      <c r="G95" s="1"/>
      <c r="H95" s="2"/>
      <c r="I95" s="2"/>
      <c r="J95" s="1"/>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row>
    <row r="96" spans="1:67" ht="14.25" customHeight="1">
      <c r="A96" s="2"/>
      <c r="B96" s="2"/>
      <c r="C96" s="1"/>
      <c r="D96" s="1"/>
      <c r="E96" s="32"/>
      <c r="F96" s="2"/>
      <c r="G96" s="1"/>
      <c r="H96" s="2"/>
      <c r="I96" s="2"/>
      <c r="J96" s="1"/>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row>
    <row r="97" spans="1:67" ht="14.25" customHeight="1">
      <c r="A97" s="2"/>
      <c r="B97" s="2"/>
      <c r="C97" s="1"/>
      <c r="D97" s="1"/>
      <c r="E97" s="32"/>
      <c r="F97" s="2"/>
      <c r="G97" s="1"/>
      <c r="H97" s="2"/>
      <c r="I97" s="2"/>
      <c r="J97" s="1"/>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row>
    <row r="98" spans="1:67" ht="14.25" customHeight="1">
      <c r="A98" s="2"/>
      <c r="B98" s="2"/>
      <c r="C98" s="1"/>
      <c r="D98" s="1"/>
      <c r="E98" s="32"/>
      <c r="F98" s="2"/>
      <c r="G98" s="1"/>
      <c r="H98" s="2"/>
      <c r="I98" s="2"/>
      <c r="J98" s="1"/>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row>
    <row r="99" spans="1:67" ht="14.25" customHeight="1">
      <c r="A99" s="2"/>
      <c r="B99" s="2"/>
      <c r="C99" s="1"/>
      <c r="D99" s="1"/>
      <c r="E99" s="32"/>
      <c r="F99" s="2"/>
      <c r="G99" s="1"/>
      <c r="H99" s="2"/>
      <c r="I99" s="2"/>
      <c r="J99" s="1"/>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row>
    <row r="100" spans="1:67" ht="14.25" customHeight="1">
      <c r="A100" s="2"/>
      <c r="B100" s="2"/>
      <c r="C100" s="1"/>
      <c r="D100" s="1"/>
      <c r="E100" s="32"/>
      <c r="F100" s="2"/>
      <c r="G100" s="1"/>
      <c r="H100" s="2"/>
      <c r="I100" s="2"/>
      <c r="J100" s="1"/>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row>
    <row r="101" spans="1:67" ht="14.25" customHeight="1">
      <c r="A101" s="2"/>
      <c r="B101" s="2"/>
      <c r="C101" s="1"/>
      <c r="D101" s="1"/>
      <c r="E101" s="32"/>
      <c r="F101" s="2"/>
      <c r="G101" s="1"/>
      <c r="H101" s="2"/>
      <c r="I101" s="2"/>
      <c r="J101" s="1"/>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row>
    <row r="102" spans="1:67" ht="14.25" customHeight="1">
      <c r="A102" s="2"/>
      <c r="B102" s="2"/>
      <c r="C102" s="1"/>
      <c r="D102" s="1"/>
      <c r="E102" s="32"/>
      <c r="F102" s="2"/>
      <c r="G102" s="1"/>
      <c r="H102" s="2"/>
      <c r="I102" s="2"/>
      <c r="J102" s="1"/>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row>
    <row r="103" spans="1:67" ht="14.25" customHeight="1">
      <c r="A103" s="2"/>
      <c r="B103" s="2"/>
      <c r="C103" s="1"/>
      <c r="D103" s="1"/>
      <c r="E103" s="32"/>
      <c r="F103" s="2"/>
      <c r="G103" s="1"/>
      <c r="H103" s="2"/>
      <c r="I103" s="2"/>
      <c r="J103" s="1"/>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row>
    <row r="104" spans="1:67" ht="14.25" customHeight="1">
      <c r="A104" s="2"/>
      <c r="B104" s="2"/>
      <c r="C104" s="1"/>
      <c r="D104" s="1"/>
      <c r="E104" s="32"/>
      <c r="F104" s="2"/>
      <c r="G104" s="1"/>
      <c r="H104" s="2"/>
      <c r="I104" s="2"/>
      <c r="J104" s="1"/>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row>
    <row r="105" spans="1:67" ht="14.25" customHeight="1">
      <c r="A105" s="2"/>
      <c r="B105" s="2"/>
      <c r="C105" s="1"/>
      <c r="D105" s="1"/>
      <c r="E105" s="32"/>
      <c r="F105" s="2"/>
      <c r="G105" s="1"/>
      <c r="H105" s="2"/>
      <c r="I105" s="2"/>
      <c r="J105" s="1"/>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row>
    <row r="106" spans="1:67" ht="14.25" customHeight="1">
      <c r="A106" s="2"/>
      <c r="B106" s="2"/>
      <c r="C106" s="1"/>
      <c r="D106" s="1"/>
      <c r="E106" s="32"/>
      <c r="F106" s="2"/>
      <c r="G106" s="1"/>
      <c r="H106" s="2"/>
      <c r="I106" s="2"/>
      <c r="J106" s="1"/>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row>
    <row r="107" spans="1:67" ht="14.25" customHeight="1">
      <c r="A107" s="2"/>
      <c r="B107" s="2"/>
      <c r="C107" s="1"/>
      <c r="D107" s="1"/>
      <c r="E107" s="32"/>
      <c r="F107" s="2"/>
      <c r="G107" s="1"/>
      <c r="H107" s="2"/>
      <c r="I107" s="2"/>
      <c r="J107" s="1"/>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row>
    <row r="108" spans="1:67" ht="14.25" customHeight="1">
      <c r="A108" s="2"/>
      <c r="B108" s="2"/>
      <c r="C108" s="1"/>
      <c r="D108" s="1"/>
      <c r="E108" s="32"/>
      <c r="F108" s="2"/>
      <c r="G108" s="1"/>
      <c r="H108" s="2"/>
      <c r="I108" s="2"/>
      <c r="J108" s="1"/>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row>
    <row r="109" spans="1:67" ht="14.25" customHeight="1">
      <c r="A109" s="2"/>
      <c r="B109" s="2"/>
      <c r="C109" s="1"/>
      <c r="D109" s="1"/>
      <c r="E109" s="32"/>
      <c r="F109" s="2"/>
      <c r="G109" s="1"/>
      <c r="H109" s="2"/>
      <c r="I109" s="2"/>
      <c r="J109" s="1"/>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row>
    <row r="110" spans="1:67" ht="14.25" customHeight="1">
      <c r="A110" s="2"/>
      <c r="B110" s="2"/>
      <c r="C110" s="1"/>
      <c r="D110" s="1"/>
      <c r="E110" s="32"/>
      <c r="F110" s="2"/>
      <c r="G110" s="1"/>
      <c r="H110" s="2"/>
      <c r="I110" s="2"/>
      <c r="J110" s="1"/>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1:67" ht="14.25" customHeight="1">
      <c r="A111" s="2"/>
      <c r="B111" s="2"/>
      <c r="C111" s="1"/>
      <c r="D111" s="1"/>
      <c r="E111" s="32"/>
      <c r="F111" s="2"/>
      <c r="G111" s="1"/>
      <c r="H111" s="2"/>
      <c r="I111" s="2"/>
      <c r="J111" s="1"/>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row>
    <row r="112" spans="1:67" ht="14.25" customHeight="1">
      <c r="A112" s="2"/>
      <c r="B112" s="2"/>
      <c r="C112" s="1"/>
      <c r="D112" s="1"/>
      <c r="E112" s="32"/>
      <c r="F112" s="2"/>
      <c r="G112" s="1"/>
      <c r="H112" s="2"/>
      <c r="I112" s="2"/>
      <c r="J112" s="1"/>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row>
    <row r="113" spans="1:67" ht="14.25" customHeight="1">
      <c r="A113" s="2"/>
      <c r="B113" s="2"/>
      <c r="C113" s="1"/>
      <c r="D113" s="1"/>
      <c r="E113" s="32"/>
      <c r="F113" s="2"/>
      <c r="G113" s="1"/>
      <c r="H113" s="2"/>
      <c r="I113" s="2"/>
      <c r="J113" s="1"/>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row>
    <row r="114" spans="1:67" ht="14.25" customHeight="1">
      <c r="A114" s="2"/>
      <c r="B114" s="2"/>
      <c r="C114" s="1"/>
      <c r="D114" s="1"/>
      <c r="E114" s="32"/>
      <c r="F114" s="2"/>
      <c r="G114" s="1"/>
      <c r="H114" s="2"/>
      <c r="I114" s="2"/>
      <c r="J114" s="1"/>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row>
    <row r="115" spans="1:67" ht="14.25" customHeight="1">
      <c r="A115" s="2"/>
      <c r="B115" s="2"/>
      <c r="C115" s="1"/>
      <c r="D115" s="1"/>
      <c r="E115" s="32"/>
      <c r="F115" s="2"/>
      <c r="G115" s="1"/>
      <c r="H115" s="2"/>
      <c r="I115" s="2"/>
      <c r="J115" s="1"/>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row>
    <row r="116" spans="1:67" ht="14.25" customHeight="1">
      <c r="A116" s="2"/>
      <c r="B116" s="2"/>
      <c r="C116" s="1"/>
      <c r="D116" s="1"/>
      <c r="E116" s="32"/>
      <c r="F116" s="2"/>
      <c r="G116" s="1"/>
      <c r="H116" s="2"/>
      <c r="I116" s="2"/>
      <c r="J116" s="1"/>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row>
    <row r="117" spans="1:67" ht="14.25" customHeight="1">
      <c r="A117" s="2"/>
      <c r="B117" s="2"/>
      <c r="C117" s="1"/>
      <c r="D117" s="1"/>
      <c r="E117" s="32"/>
      <c r="F117" s="2"/>
      <c r="G117" s="1"/>
      <c r="H117" s="2"/>
      <c r="I117" s="2"/>
      <c r="J117" s="1"/>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row>
    <row r="118" spans="1:67" ht="14.25" customHeight="1">
      <c r="A118" s="2"/>
      <c r="B118" s="2"/>
      <c r="C118" s="1"/>
      <c r="D118" s="1"/>
      <c r="E118" s="32"/>
      <c r="F118" s="2"/>
      <c r="G118" s="1"/>
      <c r="H118" s="2"/>
      <c r="I118" s="2"/>
      <c r="J118" s="1"/>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row>
    <row r="119" spans="1:67" ht="14.25" customHeight="1">
      <c r="A119" s="2"/>
      <c r="B119" s="2"/>
      <c r="C119" s="1"/>
      <c r="D119" s="1"/>
      <c r="E119" s="32"/>
      <c r="F119" s="2"/>
      <c r="G119" s="1"/>
      <c r="H119" s="2"/>
      <c r="I119" s="2"/>
      <c r="J119" s="1"/>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row>
    <row r="120" spans="1:67" ht="14.25" customHeight="1">
      <c r="A120" s="2"/>
      <c r="B120" s="2"/>
      <c r="C120" s="1"/>
      <c r="D120" s="1"/>
      <c r="E120" s="32"/>
      <c r="F120" s="2"/>
      <c r="G120" s="1"/>
      <c r="H120" s="2"/>
      <c r="I120" s="2"/>
      <c r="J120" s="1"/>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row>
    <row r="121" spans="1:67" ht="14.25" customHeight="1">
      <c r="A121" s="2"/>
      <c r="B121" s="2"/>
      <c r="C121" s="1"/>
      <c r="D121" s="1"/>
      <c r="E121" s="32"/>
      <c r="F121" s="2"/>
      <c r="G121" s="1"/>
      <c r="H121" s="2"/>
      <c r="I121" s="2"/>
      <c r="J121" s="1"/>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row>
    <row r="122" spans="1:67" ht="14.25" customHeight="1">
      <c r="A122" s="2"/>
      <c r="B122" s="2"/>
      <c r="C122" s="1"/>
      <c r="D122" s="1"/>
      <c r="E122" s="32"/>
      <c r="F122" s="2"/>
      <c r="G122" s="1"/>
      <c r="H122" s="2"/>
      <c r="I122" s="2"/>
      <c r="J122" s="1"/>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row>
    <row r="123" spans="1:67" ht="14.25" customHeight="1">
      <c r="A123" s="2"/>
      <c r="B123" s="2"/>
      <c r="C123" s="1"/>
      <c r="D123" s="1"/>
      <c r="E123" s="32"/>
      <c r="F123" s="2"/>
      <c r="G123" s="1"/>
      <c r="H123" s="2"/>
      <c r="I123" s="2"/>
      <c r="J123" s="1"/>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row>
    <row r="124" spans="1:67" ht="14.25" customHeight="1">
      <c r="A124" s="2"/>
      <c r="B124" s="2"/>
      <c r="C124" s="1"/>
      <c r="D124" s="1"/>
      <c r="E124" s="32"/>
      <c r="F124" s="2"/>
      <c r="G124" s="1"/>
      <c r="H124" s="2"/>
      <c r="I124" s="2"/>
      <c r="J124" s="1"/>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row>
    <row r="125" spans="1:67" ht="14.25" customHeight="1">
      <c r="A125" s="2"/>
      <c r="B125" s="2"/>
      <c r="C125" s="1"/>
      <c r="D125" s="1"/>
      <c r="E125" s="32"/>
      <c r="F125" s="2"/>
      <c r="G125" s="1"/>
      <c r="H125" s="2"/>
      <c r="I125" s="2"/>
      <c r="J125" s="1"/>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row>
    <row r="126" spans="1:67" ht="14.25" customHeight="1">
      <c r="A126" s="2"/>
      <c r="B126" s="2"/>
      <c r="C126" s="1"/>
      <c r="D126" s="1"/>
      <c r="E126" s="32"/>
      <c r="F126" s="2"/>
      <c r="G126" s="1"/>
      <c r="H126" s="2"/>
      <c r="I126" s="2"/>
      <c r="J126" s="1"/>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row>
    <row r="127" spans="1:67" ht="14.25" customHeight="1">
      <c r="A127" s="2"/>
      <c r="B127" s="2"/>
      <c r="C127" s="1"/>
      <c r="D127" s="1"/>
      <c r="E127" s="32"/>
      <c r="F127" s="2"/>
      <c r="G127" s="1"/>
      <c r="H127" s="2"/>
      <c r="I127" s="2"/>
      <c r="J127" s="1"/>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row>
    <row r="128" spans="1:67" ht="14.25" customHeight="1">
      <c r="A128" s="2"/>
      <c r="B128" s="2"/>
      <c r="C128" s="1"/>
      <c r="D128" s="1"/>
      <c r="E128" s="32"/>
      <c r="F128" s="2"/>
      <c r="G128" s="1"/>
      <c r="H128" s="2"/>
      <c r="I128" s="2"/>
      <c r="J128" s="1"/>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row>
    <row r="129" spans="1:67" ht="14.25" customHeight="1">
      <c r="A129" s="2"/>
      <c r="B129" s="2"/>
      <c r="C129" s="1"/>
      <c r="D129" s="1"/>
      <c r="E129" s="32"/>
      <c r="F129" s="2"/>
      <c r="G129" s="1"/>
      <c r="H129" s="2"/>
      <c r="I129" s="2"/>
      <c r="J129" s="1"/>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row>
    <row r="130" spans="1:67" ht="14.25" customHeight="1">
      <c r="A130" s="2"/>
      <c r="B130" s="2"/>
      <c r="C130" s="1"/>
      <c r="D130" s="1"/>
      <c r="E130" s="32"/>
      <c r="F130" s="2"/>
      <c r="G130" s="1"/>
      <c r="H130" s="2"/>
      <c r="I130" s="2"/>
      <c r="J130" s="1"/>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row>
    <row r="131" spans="1:67" ht="14.25" customHeight="1">
      <c r="A131" s="2"/>
      <c r="B131" s="2"/>
      <c r="C131" s="1"/>
      <c r="D131" s="1"/>
      <c r="E131" s="32"/>
      <c r="F131" s="2"/>
      <c r="G131" s="1"/>
      <c r="H131" s="2"/>
      <c r="I131" s="2"/>
      <c r="J131" s="1"/>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row>
    <row r="132" spans="1:67" ht="14.25" customHeight="1">
      <c r="A132" s="2"/>
      <c r="B132" s="2"/>
      <c r="C132" s="1"/>
      <c r="D132" s="1"/>
      <c r="E132" s="32"/>
      <c r="F132" s="2"/>
      <c r="G132" s="1"/>
      <c r="H132" s="2"/>
      <c r="I132" s="2"/>
      <c r="J132" s="1"/>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row>
    <row r="133" spans="1:67" ht="14.25" customHeight="1">
      <c r="A133" s="2"/>
      <c r="B133" s="2"/>
      <c r="C133" s="1"/>
      <c r="D133" s="1"/>
      <c r="E133" s="32"/>
      <c r="F133" s="2"/>
      <c r="G133" s="1"/>
      <c r="H133" s="2"/>
      <c r="I133" s="2"/>
      <c r="J133" s="1"/>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row>
    <row r="134" spans="1:67" ht="14.25" customHeight="1">
      <c r="A134" s="2"/>
      <c r="B134" s="2"/>
      <c r="C134" s="1"/>
      <c r="D134" s="1"/>
      <c r="E134" s="32"/>
      <c r="F134" s="2"/>
      <c r="G134" s="1"/>
      <c r="H134" s="2"/>
      <c r="I134" s="2"/>
      <c r="J134" s="1"/>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row>
    <row r="135" spans="1:67" ht="14.25" customHeight="1">
      <c r="A135" s="2"/>
      <c r="B135" s="2"/>
      <c r="C135" s="1"/>
      <c r="D135" s="1"/>
      <c r="E135" s="32"/>
      <c r="F135" s="2"/>
      <c r="G135" s="1"/>
      <c r="H135" s="2"/>
      <c r="I135" s="2"/>
      <c r="J135" s="1"/>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row>
    <row r="136" spans="1:67" ht="14.25" customHeight="1">
      <c r="A136" s="2"/>
      <c r="B136" s="2"/>
      <c r="C136" s="1"/>
      <c r="D136" s="1"/>
      <c r="E136" s="32"/>
      <c r="F136" s="2"/>
      <c r="G136" s="1"/>
      <c r="H136" s="2"/>
      <c r="I136" s="2"/>
      <c r="J136" s="1"/>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row>
    <row r="137" spans="1:67" ht="14.25" customHeight="1">
      <c r="A137" s="2"/>
      <c r="B137" s="2"/>
      <c r="C137" s="1"/>
      <c r="D137" s="1"/>
      <c r="E137" s="32"/>
      <c r="F137" s="2"/>
      <c r="G137" s="1"/>
      <c r="H137" s="2"/>
      <c r="I137" s="2"/>
      <c r="J137" s="1"/>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row>
    <row r="138" spans="1:67" ht="14.25" customHeight="1">
      <c r="A138" s="2"/>
      <c r="B138" s="2"/>
      <c r="C138" s="1"/>
      <c r="D138" s="1"/>
      <c r="E138" s="32"/>
      <c r="F138" s="2"/>
      <c r="G138" s="1"/>
      <c r="H138" s="2"/>
      <c r="I138" s="2"/>
      <c r="J138" s="1"/>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row>
    <row r="139" spans="1:67" ht="14.25" customHeight="1">
      <c r="A139" s="2"/>
      <c r="B139" s="2"/>
      <c r="C139" s="1"/>
      <c r="D139" s="1"/>
      <c r="E139" s="32"/>
      <c r="F139" s="2"/>
      <c r="G139" s="1"/>
      <c r="H139" s="2"/>
      <c r="I139" s="2"/>
      <c r="J139" s="1"/>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row>
    <row r="140" spans="1:67" ht="14.25" customHeight="1">
      <c r="A140" s="2"/>
      <c r="B140" s="2"/>
      <c r="C140" s="1"/>
      <c r="D140" s="1"/>
      <c r="E140" s="32"/>
      <c r="F140" s="2"/>
      <c r="G140" s="1"/>
      <c r="H140" s="2"/>
      <c r="I140" s="2"/>
      <c r="J140" s="1"/>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row>
    <row r="141" spans="1:67" ht="14.25" customHeight="1">
      <c r="A141" s="2"/>
      <c r="B141" s="2"/>
      <c r="C141" s="1"/>
      <c r="D141" s="1"/>
      <c r="E141" s="32"/>
      <c r="F141" s="2"/>
      <c r="G141" s="1"/>
      <c r="H141" s="2"/>
      <c r="I141" s="2"/>
      <c r="J141" s="1"/>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row>
    <row r="142" spans="1:67" ht="14.25" customHeight="1">
      <c r="A142" s="2"/>
      <c r="B142" s="2"/>
      <c r="C142" s="1"/>
      <c r="D142" s="1"/>
      <c r="E142" s="32"/>
      <c r="F142" s="2"/>
      <c r="G142" s="1"/>
      <c r="H142" s="2"/>
      <c r="I142" s="2"/>
      <c r="J142" s="1"/>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row>
    <row r="143" spans="1:67" ht="14.25" customHeight="1">
      <c r="A143" s="2"/>
      <c r="B143" s="2"/>
      <c r="C143" s="1"/>
      <c r="D143" s="1"/>
      <c r="E143" s="32"/>
      <c r="F143" s="2"/>
      <c r="G143" s="1"/>
      <c r="H143" s="2"/>
      <c r="I143" s="2"/>
      <c r="J143" s="1"/>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row>
    <row r="144" spans="1:67" ht="14.25" customHeight="1">
      <c r="A144" s="2"/>
      <c r="B144" s="2"/>
      <c r="C144" s="1"/>
      <c r="D144" s="1"/>
      <c r="E144" s="32"/>
      <c r="F144" s="2"/>
      <c r="G144" s="1"/>
      <c r="H144" s="2"/>
      <c r="I144" s="2"/>
      <c r="J144" s="1"/>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row>
    <row r="145" spans="1:67" ht="14.25" customHeight="1">
      <c r="A145" s="2"/>
      <c r="B145" s="2"/>
      <c r="C145" s="1"/>
      <c r="D145" s="1"/>
      <c r="E145" s="32"/>
      <c r="F145" s="2"/>
      <c r="G145" s="1"/>
      <c r="H145" s="2"/>
      <c r="I145" s="2"/>
      <c r="J145" s="1"/>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row>
    <row r="146" spans="1:67" ht="14.25" customHeight="1">
      <c r="A146" s="2"/>
      <c r="B146" s="2"/>
      <c r="C146" s="1"/>
      <c r="D146" s="1"/>
      <c r="E146" s="32"/>
      <c r="F146" s="2"/>
      <c r="G146" s="1"/>
      <c r="H146" s="2"/>
      <c r="I146" s="2"/>
      <c r="J146" s="1"/>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row>
    <row r="147" spans="1:67" ht="14.25" customHeight="1">
      <c r="A147" s="2"/>
      <c r="B147" s="2"/>
      <c r="C147" s="1"/>
      <c r="D147" s="1"/>
      <c r="E147" s="32"/>
      <c r="F147" s="2"/>
      <c r="G147" s="1"/>
      <c r="H147" s="2"/>
      <c r="I147" s="2"/>
      <c r="J147" s="1"/>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row>
    <row r="148" spans="1:67" ht="14.25" customHeight="1">
      <c r="A148" s="2"/>
      <c r="B148" s="2"/>
      <c r="C148" s="1"/>
      <c r="D148" s="1"/>
      <c r="E148" s="32"/>
      <c r="F148" s="2"/>
      <c r="G148" s="1"/>
      <c r="H148" s="2"/>
      <c r="I148" s="2"/>
      <c r="J148" s="1"/>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row>
    <row r="149" spans="1:67" ht="14.25" customHeight="1">
      <c r="A149" s="2"/>
      <c r="B149" s="2"/>
      <c r="C149" s="1"/>
      <c r="D149" s="1"/>
      <c r="E149" s="32"/>
      <c r="F149" s="2"/>
      <c r="G149" s="1"/>
      <c r="H149" s="2"/>
      <c r="I149" s="2"/>
      <c r="J149" s="1"/>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row>
    <row r="150" spans="1:67" ht="14.25" customHeight="1">
      <c r="A150" s="2"/>
      <c r="B150" s="2"/>
      <c r="C150" s="1"/>
      <c r="D150" s="1"/>
      <c r="E150" s="32"/>
      <c r="F150" s="2"/>
      <c r="G150" s="1"/>
      <c r="H150" s="2"/>
      <c r="I150" s="2"/>
      <c r="J150" s="1"/>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row>
    <row r="151" spans="1:67" ht="14.25" customHeight="1">
      <c r="A151" s="2"/>
      <c r="B151" s="2"/>
      <c r="C151" s="1"/>
      <c r="D151" s="1"/>
      <c r="E151" s="32"/>
      <c r="F151" s="2"/>
      <c r="G151" s="1"/>
      <c r="H151" s="2"/>
      <c r="I151" s="2"/>
      <c r="J151" s="1"/>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row>
    <row r="152" spans="1:67" ht="14.25" customHeight="1">
      <c r="A152" s="2"/>
      <c r="B152" s="2"/>
      <c r="C152" s="1"/>
      <c r="D152" s="1"/>
      <c r="E152" s="32"/>
      <c r="F152" s="2"/>
      <c r="G152" s="1"/>
      <c r="H152" s="2"/>
      <c r="I152" s="2"/>
      <c r="J152" s="1"/>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row>
    <row r="153" spans="1:67" ht="14.25" customHeight="1">
      <c r="A153" s="2"/>
      <c r="B153" s="2"/>
      <c r="C153" s="1"/>
      <c r="D153" s="1"/>
      <c r="E153" s="32"/>
      <c r="F153" s="2"/>
      <c r="G153" s="1"/>
      <c r="H153" s="2"/>
      <c r="I153" s="2"/>
      <c r="J153" s="1"/>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row>
    <row r="154" spans="1:67" ht="14.25" customHeight="1">
      <c r="A154" s="2"/>
      <c r="B154" s="2"/>
      <c r="C154" s="1"/>
      <c r="D154" s="1"/>
      <c r="E154" s="32"/>
      <c r="F154" s="2"/>
      <c r="G154" s="1"/>
      <c r="H154" s="2"/>
      <c r="I154" s="2"/>
      <c r="J154" s="1"/>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row>
    <row r="155" spans="1:67" ht="14.25" customHeight="1">
      <c r="A155" s="2"/>
      <c r="B155" s="2"/>
      <c r="C155" s="1"/>
      <c r="D155" s="1"/>
      <c r="E155" s="32"/>
      <c r="F155" s="2"/>
      <c r="G155" s="1"/>
      <c r="H155" s="2"/>
      <c r="I155" s="2"/>
      <c r="J155" s="1"/>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row>
    <row r="156" spans="1:67" ht="14.25" customHeight="1">
      <c r="A156" s="2"/>
      <c r="B156" s="2"/>
      <c r="C156" s="1"/>
      <c r="D156" s="1"/>
      <c r="E156" s="32"/>
      <c r="F156" s="2"/>
      <c r="G156" s="1"/>
      <c r="H156" s="2"/>
      <c r="I156" s="2"/>
      <c r="J156" s="1"/>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row>
    <row r="157" spans="1:67" ht="14.25" customHeight="1">
      <c r="A157" s="2"/>
      <c r="B157" s="2"/>
      <c r="C157" s="1"/>
      <c r="D157" s="1"/>
      <c r="E157" s="32"/>
      <c r="F157" s="2"/>
      <c r="G157" s="1"/>
      <c r="H157" s="2"/>
      <c r="I157" s="2"/>
      <c r="J157" s="1"/>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row>
    <row r="158" spans="1:67" ht="14.25" customHeight="1">
      <c r="A158" s="2"/>
      <c r="B158" s="2"/>
      <c r="C158" s="1"/>
      <c r="D158" s="1"/>
      <c r="E158" s="32"/>
      <c r="F158" s="2"/>
      <c r="G158" s="1"/>
      <c r="H158" s="2"/>
      <c r="I158" s="2"/>
      <c r="J158" s="1"/>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row>
    <row r="159" spans="1:67" ht="14.25" customHeight="1">
      <c r="A159" s="2"/>
      <c r="B159" s="2"/>
      <c r="C159" s="1"/>
      <c r="D159" s="1"/>
      <c r="E159" s="32"/>
      <c r="F159" s="2"/>
      <c r="G159" s="1"/>
      <c r="H159" s="2"/>
      <c r="I159" s="2"/>
      <c r="J159" s="1"/>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row>
    <row r="160" spans="1:67" ht="14.25" customHeight="1">
      <c r="A160" s="2"/>
      <c r="B160" s="2"/>
      <c r="C160" s="1"/>
      <c r="D160" s="1"/>
      <c r="E160" s="32"/>
      <c r="F160" s="2"/>
      <c r="G160" s="1"/>
      <c r="H160" s="2"/>
      <c r="I160" s="2"/>
      <c r="J160" s="1"/>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row>
    <row r="161" spans="1:67" ht="14.25" customHeight="1">
      <c r="A161" s="2"/>
      <c r="B161" s="2"/>
      <c r="C161" s="1"/>
      <c r="D161" s="1"/>
      <c r="E161" s="32"/>
      <c r="F161" s="2"/>
      <c r="G161" s="1"/>
      <c r="H161" s="2"/>
      <c r="I161" s="2"/>
      <c r="J161" s="1"/>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row>
    <row r="162" spans="1:67" ht="14.25" customHeight="1">
      <c r="A162" s="2"/>
      <c r="B162" s="2"/>
      <c r="C162" s="1"/>
      <c r="D162" s="1"/>
      <c r="E162" s="32"/>
      <c r="F162" s="2"/>
      <c r="G162" s="1"/>
      <c r="H162" s="2"/>
      <c r="I162" s="2"/>
      <c r="J162" s="1"/>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row>
    <row r="163" spans="1:67" ht="14.25" customHeight="1">
      <c r="A163" s="2"/>
      <c r="B163" s="2"/>
      <c r="C163" s="1"/>
      <c r="D163" s="1"/>
      <c r="E163" s="32"/>
      <c r="F163" s="2"/>
      <c r="G163" s="1"/>
      <c r="H163" s="2"/>
      <c r="I163" s="2"/>
      <c r="J163" s="1"/>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row>
    <row r="164" spans="1:67" ht="14.25" customHeight="1">
      <c r="A164" s="2"/>
      <c r="B164" s="2"/>
      <c r="C164" s="1"/>
      <c r="D164" s="1"/>
      <c r="E164" s="32"/>
      <c r="F164" s="2"/>
      <c r="G164" s="1"/>
      <c r="H164" s="2"/>
      <c r="I164" s="2"/>
      <c r="J164" s="1"/>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row>
    <row r="165" spans="1:67" ht="14.25" customHeight="1">
      <c r="A165" s="2"/>
      <c r="B165" s="2"/>
      <c r="C165" s="1"/>
      <c r="D165" s="1"/>
      <c r="E165" s="32"/>
      <c r="F165" s="2"/>
      <c r="G165" s="1"/>
      <c r="H165" s="2"/>
      <c r="I165" s="2"/>
      <c r="J165" s="1"/>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row>
    <row r="166" spans="1:67" ht="14.25" customHeight="1">
      <c r="A166" s="2"/>
      <c r="B166" s="2"/>
      <c r="C166" s="1"/>
      <c r="D166" s="1"/>
      <c r="E166" s="32"/>
      <c r="F166" s="2"/>
      <c r="G166" s="1"/>
      <c r="H166" s="2"/>
      <c r="I166" s="2"/>
      <c r="J166" s="1"/>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row>
    <row r="167" spans="1:67" ht="14.25" customHeight="1">
      <c r="A167" s="2"/>
      <c r="B167" s="2"/>
      <c r="C167" s="1"/>
      <c r="D167" s="1"/>
      <c r="E167" s="32"/>
      <c r="F167" s="2"/>
      <c r="G167" s="1"/>
      <c r="H167" s="2"/>
      <c r="I167" s="2"/>
      <c r="J167" s="1"/>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row>
    <row r="168" spans="1:67" ht="14.25" customHeight="1">
      <c r="A168" s="2"/>
      <c r="B168" s="2"/>
      <c r="C168" s="1"/>
      <c r="D168" s="1"/>
      <c r="E168" s="32"/>
      <c r="F168" s="2"/>
      <c r="G168" s="1"/>
      <c r="H168" s="2"/>
      <c r="I168" s="2"/>
      <c r="J168" s="1"/>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row>
    <row r="169" spans="1:67" ht="14.25" customHeight="1">
      <c r="A169" s="2"/>
      <c r="B169" s="2"/>
      <c r="C169" s="1"/>
      <c r="D169" s="1"/>
      <c r="E169" s="32"/>
      <c r="F169" s="2"/>
      <c r="G169" s="1"/>
      <c r="H169" s="2"/>
      <c r="I169" s="2"/>
      <c r="J169" s="1"/>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row>
    <row r="170" spans="1:67" ht="14.25" customHeight="1">
      <c r="A170" s="2"/>
      <c r="B170" s="2"/>
      <c r="C170" s="1"/>
      <c r="D170" s="1"/>
      <c r="E170" s="32"/>
      <c r="F170" s="2"/>
      <c r="G170" s="1"/>
      <c r="H170" s="2"/>
      <c r="I170" s="2"/>
      <c r="J170" s="1"/>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row>
    <row r="171" spans="1:67" ht="14.25" customHeight="1">
      <c r="A171" s="2"/>
      <c r="B171" s="2"/>
      <c r="C171" s="1"/>
      <c r="D171" s="1"/>
      <c r="E171" s="32"/>
      <c r="F171" s="2"/>
      <c r="G171" s="1"/>
      <c r="H171" s="2"/>
      <c r="I171" s="2"/>
      <c r="J171" s="1"/>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row>
    <row r="172" spans="1:67" ht="14.25" customHeight="1">
      <c r="A172" s="2"/>
      <c r="B172" s="2"/>
      <c r="C172" s="1"/>
      <c r="D172" s="1"/>
      <c r="E172" s="32"/>
      <c r="F172" s="2"/>
      <c r="G172" s="1"/>
      <c r="H172" s="2"/>
      <c r="I172" s="2"/>
      <c r="J172" s="1"/>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row>
    <row r="173" spans="1:67" ht="14.25" customHeight="1">
      <c r="A173" s="2"/>
      <c r="B173" s="2"/>
      <c r="C173" s="1"/>
      <c r="D173" s="1"/>
      <c r="E173" s="32"/>
      <c r="F173" s="2"/>
      <c r="G173" s="1"/>
      <c r="H173" s="2"/>
      <c r="I173" s="2"/>
      <c r="J173" s="1"/>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row>
    <row r="174" spans="1:67" ht="14.25" customHeight="1">
      <c r="A174" s="2"/>
      <c r="B174" s="2"/>
      <c r="C174" s="1"/>
      <c r="D174" s="1"/>
      <c r="E174" s="32"/>
      <c r="F174" s="2"/>
      <c r="G174" s="1"/>
      <c r="H174" s="2"/>
      <c r="I174" s="2"/>
      <c r="J174" s="1"/>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row>
    <row r="175" spans="1:67" ht="14.25" customHeight="1">
      <c r="A175" s="2"/>
      <c r="B175" s="2"/>
      <c r="C175" s="1"/>
      <c r="D175" s="1"/>
      <c r="E175" s="32"/>
      <c r="F175" s="2"/>
      <c r="G175" s="1"/>
      <c r="H175" s="2"/>
      <c r="I175" s="2"/>
      <c r="J175" s="1"/>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row>
    <row r="176" spans="1:67" ht="14.25" customHeight="1">
      <c r="A176" s="2"/>
      <c r="B176" s="2"/>
      <c r="C176" s="1"/>
      <c r="D176" s="1"/>
      <c r="E176" s="32"/>
      <c r="F176" s="2"/>
      <c r="G176" s="1"/>
      <c r="H176" s="2"/>
      <c r="I176" s="2"/>
      <c r="J176" s="1"/>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row>
    <row r="177" spans="1:67" ht="14.25" customHeight="1">
      <c r="A177" s="2"/>
      <c r="B177" s="2"/>
      <c r="C177" s="1"/>
      <c r="D177" s="1"/>
      <c r="E177" s="32"/>
      <c r="F177" s="2"/>
      <c r="G177" s="1"/>
      <c r="H177" s="2"/>
      <c r="I177" s="2"/>
      <c r="J177" s="1"/>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row>
    <row r="178" spans="1:67" ht="14.25" customHeight="1">
      <c r="A178" s="2"/>
      <c r="B178" s="2"/>
      <c r="C178" s="1"/>
      <c r="D178" s="1"/>
      <c r="E178" s="32"/>
      <c r="F178" s="2"/>
      <c r="G178" s="1"/>
      <c r="H178" s="2"/>
      <c r="I178" s="2"/>
      <c r="J178" s="1"/>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row>
    <row r="179" spans="1:67" ht="14.25" customHeight="1">
      <c r="A179" s="2"/>
      <c r="B179" s="2"/>
      <c r="C179" s="1"/>
      <c r="D179" s="1"/>
      <c r="E179" s="32"/>
      <c r="F179" s="2"/>
      <c r="G179" s="1"/>
      <c r="H179" s="2"/>
      <c r="I179" s="2"/>
      <c r="J179" s="1"/>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row>
    <row r="180" spans="1:67" ht="14.25" customHeight="1">
      <c r="A180" s="2"/>
      <c r="B180" s="2"/>
      <c r="C180" s="1"/>
      <c r="D180" s="1"/>
      <c r="E180" s="32"/>
      <c r="F180" s="2"/>
      <c r="G180" s="1"/>
      <c r="H180" s="2"/>
      <c r="I180" s="2"/>
      <c r="J180" s="1"/>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row>
    <row r="181" spans="1:67" ht="14.25" customHeight="1">
      <c r="A181" s="2"/>
      <c r="B181" s="2"/>
      <c r="C181" s="1"/>
      <c r="D181" s="1"/>
      <c r="E181" s="32"/>
      <c r="F181" s="2"/>
      <c r="G181" s="1"/>
      <c r="H181" s="2"/>
      <c r="I181" s="2"/>
      <c r="J181" s="1"/>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row>
    <row r="182" spans="1:67" ht="14.25" customHeight="1">
      <c r="A182" s="2"/>
      <c r="B182" s="2"/>
      <c r="C182" s="1"/>
      <c r="D182" s="1"/>
      <c r="E182" s="32"/>
      <c r="F182" s="2"/>
      <c r="G182" s="1"/>
      <c r="H182" s="2"/>
      <c r="I182" s="2"/>
      <c r="J182" s="1"/>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row>
    <row r="183" spans="1:67" ht="14.25" customHeight="1">
      <c r="A183" s="2"/>
      <c r="B183" s="2"/>
      <c r="C183" s="1"/>
      <c r="D183" s="1"/>
      <c r="E183" s="32"/>
      <c r="F183" s="2"/>
      <c r="G183" s="1"/>
      <c r="H183" s="2"/>
      <c r="I183" s="2"/>
      <c r="J183" s="1"/>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row>
    <row r="184" spans="1:67" ht="14.25" customHeight="1">
      <c r="A184" s="2"/>
      <c r="B184" s="2"/>
      <c r="C184" s="1"/>
      <c r="D184" s="1"/>
      <c r="E184" s="32"/>
      <c r="F184" s="2"/>
      <c r="G184" s="1"/>
      <c r="H184" s="2"/>
      <c r="I184" s="2"/>
      <c r="J184" s="1"/>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row>
    <row r="185" spans="1:67" ht="14.25" customHeight="1">
      <c r="A185" s="2"/>
      <c r="B185" s="2"/>
      <c r="C185" s="1"/>
      <c r="D185" s="1"/>
      <c r="E185" s="32"/>
      <c r="F185" s="2"/>
      <c r="G185" s="1"/>
      <c r="H185" s="2"/>
      <c r="I185" s="2"/>
      <c r="J185" s="1"/>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row>
    <row r="186" spans="1:67" ht="14.25" customHeight="1">
      <c r="A186" s="2"/>
      <c r="B186" s="2"/>
      <c r="C186" s="1"/>
      <c r="D186" s="1"/>
      <c r="E186" s="32"/>
      <c r="F186" s="2"/>
      <c r="G186" s="1"/>
      <c r="H186" s="2"/>
      <c r="I186" s="2"/>
      <c r="J186" s="1"/>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row>
    <row r="187" spans="1:67" ht="14.25" customHeight="1">
      <c r="A187" s="2"/>
      <c r="B187" s="2"/>
      <c r="C187" s="1"/>
      <c r="D187" s="1"/>
      <c r="E187" s="32"/>
      <c r="F187" s="2"/>
      <c r="G187" s="1"/>
      <c r="H187" s="2"/>
      <c r="I187" s="2"/>
      <c r="J187" s="1"/>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row>
    <row r="188" spans="1:67" ht="14.25" customHeight="1">
      <c r="A188" s="2"/>
      <c r="B188" s="2"/>
      <c r="C188" s="1"/>
      <c r="D188" s="1"/>
      <c r="E188" s="32"/>
      <c r="F188" s="2"/>
      <c r="G188" s="1"/>
      <c r="H188" s="2"/>
      <c r="I188" s="2"/>
      <c r="J188" s="1"/>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row>
    <row r="189" spans="1:67" ht="14.25" customHeight="1">
      <c r="A189" s="2"/>
      <c r="B189" s="2"/>
      <c r="C189" s="1"/>
      <c r="D189" s="1"/>
      <c r="E189" s="32"/>
      <c r="F189" s="2"/>
      <c r="G189" s="1"/>
      <c r="H189" s="2"/>
      <c r="I189" s="2"/>
      <c r="J189" s="1"/>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row>
    <row r="190" spans="1:67" ht="14.25" customHeight="1">
      <c r="A190" s="2"/>
      <c r="B190" s="2"/>
      <c r="C190" s="1"/>
      <c r="D190" s="1"/>
      <c r="E190" s="32"/>
      <c r="F190" s="2"/>
      <c r="G190" s="1"/>
      <c r="H190" s="2"/>
      <c r="I190" s="2"/>
      <c r="J190" s="1"/>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row>
    <row r="191" spans="1:67" ht="14.25" customHeight="1">
      <c r="A191" s="2"/>
      <c r="B191" s="2"/>
      <c r="C191" s="1"/>
      <c r="D191" s="1"/>
      <c r="E191" s="32"/>
      <c r="F191" s="2"/>
      <c r="G191" s="1"/>
      <c r="H191" s="2"/>
      <c r="I191" s="2"/>
      <c r="J191" s="1"/>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row>
    <row r="192" spans="1:67" ht="14.25" customHeight="1">
      <c r="A192" s="2"/>
      <c r="B192" s="2"/>
      <c r="C192" s="1"/>
      <c r="D192" s="1"/>
      <c r="E192" s="32"/>
      <c r="F192" s="2"/>
      <c r="G192" s="1"/>
      <c r="H192" s="2"/>
      <c r="I192" s="2"/>
      <c r="J192" s="1"/>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1:67" ht="14.25" customHeight="1">
      <c r="A193" s="2"/>
      <c r="B193" s="2"/>
      <c r="C193" s="1"/>
      <c r="D193" s="1"/>
      <c r="E193" s="32"/>
      <c r="F193" s="2"/>
      <c r="G193" s="1"/>
      <c r="H193" s="2"/>
      <c r="I193" s="2"/>
      <c r="J193" s="1"/>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row>
    <row r="194" spans="1:67" ht="14.25" customHeight="1">
      <c r="A194" s="2"/>
      <c r="B194" s="2"/>
      <c r="C194" s="1"/>
      <c r="D194" s="1"/>
      <c r="E194" s="32"/>
      <c r="F194" s="2"/>
      <c r="G194" s="1"/>
      <c r="H194" s="2"/>
      <c r="I194" s="2"/>
      <c r="J194" s="1"/>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row>
    <row r="195" spans="1:67" ht="14.25" customHeight="1">
      <c r="A195" s="2"/>
      <c r="B195" s="2"/>
      <c r="C195" s="1"/>
      <c r="D195" s="1"/>
      <c r="E195" s="32"/>
      <c r="F195" s="2"/>
      <c r="G195" s="1"/>
      <c r="H195" s="2"/>
      <c r="I195" s="2"/>
      <c r="J195" s="1"/>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row>
    <row r="196" spans="1:67" ht="14.25" customHeight="1">
      <c r="A196" s="2"/>
      <c r="B196" s="2"/>
      <c r="C196" s="1"/>
      <c r="D196" s="1"/>
      <c r="E196" s="32"/>
      <c r="F196" s="2"/>
      <c r="G196" s="1"/>
      <c r="H196" s="2"/>
      <c r="I196" s="2"/>
      <c r="J196" s="1"/>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row>
    <row r="197" spans="1:67" ht="14.25" customHeight="1">
      <c r="A197" s="2"/>
      <c r="B197" s="2"/>
      <c r="C197" s="1"/>
      <c r="D197" s="1"/>
      <c r="E197" s="32"/>
      <c r="F197" s="2"/>
      <c r="G197" s="1"/>
      <c r="H197" s="2"/>
      <c r="I197" s="2"/>
      <c r="J197" s="1"/>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row>
    <row r="198" spans="1:67" ht="14.25" customHeight="1">
      <c r="A198" s="2"/>
      <c r="B198" s="2"/>
      <c r="C198" s="1"/>
      <c r="D198" s="1"/>
      <c r="E198" s="32"/>
      <c r="F198" s="2"/>
      <c r="G198" s="1"/>
      <c r="H198" s="2"/>
      <c r="I198" s="2"/>
      <c r="J198" s="1"/>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row>
    <row r="199" spans="1:67" ht="14.25" customHeight="1">
      <c r="A199" s="2"/>
      <c r="B199" s="2"/>
      <c r="C199" s="1"/>
      <c r="D199" s="1"/>
      <c r="E199" s="32"/>
      <c r="F199" s="2"/>
      <c r="G199" s="1"/>
      <c r="H199" s="2"/>
      <c r="I199" s="2"/>
      <c r="J199" s="1"/>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row>
    <row r="200" spans="1:67" ht="14.25" customHeight="1">
      <c r="A200" s="2"/>
      <c r="B200" s="2"/>
      <c r="C200" s="1"/>
      <c r="D200" s="1"/>
      <c r="E200" s="32"/>
      <c r="F200" s="2"/>
      <c r="G200" s="1"/>
      <c r="H200" s="2"/>
      <c r="I200" s="2"/>
      <c r="J200" s="1"/>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row>
    <row r="201" spans="1:67" ht="14.25" customHeight="1">
      <c r="A201" s="2"/>
      <c r="B201" s="2"/>
      <c r="C201" s="1"/>
      <c r="D201" s="1"/>
      <c r="E201" s="32"/>
      <c r="F201" s="2"/>
      <c r="G201" s="1"/>
      <c r="H201" s="2"/>
      <c r="I201" s="2"/>
      <c r="J201" s="1"/>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row>
    <row r="202" spans="1:67" ht="14.25" customHeight="1">
      <c r="A202" s="2"/>
      <c r="B202" s="2"/>
      <c r="C202" s="1"/>
      <c r="D202" s="1"/>
      <c r="E202" s="32"/>
      <c r="F202" s="2"/>
      <c r="G202" s="1"/>
      <c r="H202" s="2"/>
      <c r="I202" s="2"/>
      <c r="J202" s="1"/>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row>
    <row r="203" spans="1:67" ht="14.25" customHeight="1">
      <c r="A203" s="2"/>
      <c r="B203" s="2"/>
      <c r="C203" s="1"/>
      <c r="D203" s="1"/>
      <c r="E203" s="32"/>
      <c r="F203" s="2"/>
      <c r="G203" s="1"/>
      <c r="H203" s="2"/>
      <c r="I203" s="2"/>
      <c r="J203" s="1"/>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row>
    <row r="204" spans="1:67" ht="14.25" customHeight="1">
      <c r="A204" s="2"/>
      <c r="B204" s="2"/>
      <c r="C204" s="1"/>
      <c r="D204" s="1"/>
      <c r="E204" s="32"/>
      <c r="F204" s="2"/>
      <c r="G204" s="1"/>
      <c r="H204" s="2"/>
      <c r="I204" s="2"/>
      <c r="J204" s="1"/>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row>
    <row r="205" spans="1:67" ht="14.25" customHeight="1">
      <c r="A205" s="2"/>
      <c r="B205" s="2"/>
      <c r="C205" s="1"/>
      <c r="D205" s="1"/>
      <c r="E205" s="32"/>
      <c r="F205" s="2"/>
      <c r="G205" s="1"/>
      <c r="H205" s="2"/>
      <c r="I205" s="2"/>
      <c r="J205" s="1"/>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row>
    <row r="206" spans="1:67" ht="14.25" customHeight="1">
      <c r="A206" s="2"/>
      <c r="B206" s="2"/>
      <c r="C206" s="1"/>
      <c r="D206" s="1"/>
      <c r="E206" s="32"/>
      <c r="F206" s="2"/>
      <c r="G206" s="1"/>
      <c r="H206" s="2"/>
      <c r="I206" s="2"/>
      <c r="J206" s="1"/>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row>
    <row r="207" spans="1:67" ht="14.25" customHeight="1">
      <c r="A207" s="2"/>
      <c r="B207" s="2"/>
      <c r="C207" s="1"/>
      <c r="D207" s="1"/>
      <c r="E207" s="32"/>
      <c r="F207" s="2"/>
      <c r="G207" s="1"/>
      <c r="H207" s="2"/>
      <c r="I207" s="2"/>
      <c r="J207" s="1"/>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row>
    <row r="208" spans="1:67" ht="14.25" customHeight="1">
      <c r="A208" s="2"/>
      <c r="B208" s="2"/>
      <c r="C208" s="1"/>
      <c r="D208" s="1"/>
      <c r="E208" s="32"/>
      <c r="F208" s="2"/>
      <c r="G208" s="1"/>
      <c r="H208" s="2"/>
      <c r="I208" s="2"/>
      <c r="J208" s="1"/>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row>
    <row r="209" spans="1:67" ht="14.25" customHeight="1">
      <c r="A209" s="2"/>
      <c r="B209" s="2"/>
      <c r="C209" s="1"/>
      <c r="D209" s="1"/>
      <c r="E209" s="32"/>
      <c r="F209" s="2"/>
      <c r="G209" s="1"/>
      <c r="H209" s="2"/>
      <c r="I209" s="2"/>
      <c r="J209" s="1"/>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row>
    <row r="210" spans="1:67" ht="14.25" customHeight="1">
      <c r="A210" s="2"/>
      <c r="B210" s="2"/>
      <c r="C210" s="1"/>
      <c r="D210" s="1"/>
      <c r="E210" s="32"/>
      <c r="F210" s="2"/>
      <c r="G210" s="1"/>
      <c r="H210" s="2"/>
      <c r="I210" s="2"/>
      <c r="J210" s="1"/>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row>
    <row r="211" spans="1:67" ht="14.25" customHeight="1">
      <c r="A211" s="2"/>
      <c r="B211" s="2"/>
      <c r="C211" s="1"/>
      <c r="D211" s="1"/>
      <c r="E211" s="32"/>
      <c r="F211" s="2"/>
      <c r="G211" s="1"/>
      <c r="H211" s="2"/>
      <c r="I211" s="2"/>
      <c r="J211" s="1"/>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row>
    <row r="212" spans="1:67" ht="14.25" customHeight="1">
      <c r="A212" s="2"/>
      <c r="B212" s="2"/>
      <c r="C212" s="1"/>
      <c r="D212" s="1"/>
      <c r="E212" s="32"/>
      <c r="F212" s="2"/>
      <c r="G212" s="1"/>
      <c r="H212" s="2"/>
      <c r="I212" s="2"/>
      <c r="J212" s="1"/>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row>
    <row r="213" spans="1:67" ht="14.25" customHeight="1">
      <c r="A213" s="2"/>
      <c r="B213" s="2"/>
      <c r="C213" s="1"/>
      <c r="D213" s="1"/>
      <c r="E213" s="32"/>
      <c r="F213" s="2"/>
      <c r="G213" s="1"/>
      <c r="H213" s="2"/>
      <c r="I213" s="2"/>
      <c r="J213" s="1"/>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row>
    <row r="214" spans="1:67" ht="14.25" customHeight="1">
      <c r="A214" s="2"/>
      <c r="B214" s="2"/>
      <c r="C214" s="1"/>
      <c r="D214" s="1"/>
      <c r="E214" s="32"/>
      <c r="F214" s="2"/>
      <c r="G214" s="1"/>
      <c r="H214" s="2"/>
      <c r="I214" s="2"/>
      <c r="J214" s="1"/>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row>
    <row r="215" spans="1:67" ht="14.25" customHeight="1">
      <c r="A215" s="2"/>
      <c r="B215" s="2"/>
      <c r="C215" s="1"/>
      <c r="D215" s="1"/>
      <c r="E215" s="32"/>
      <c r="F215" s="2"/>
      <c r="G215" s="1"/>
      <c r="H215" s="2"/>
      <c r="I215" s="2"/>
      <c r="J215" s="1"/>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row>
    <row r="216" spans="1:67" ht="14.25" customHeight="1">
      <c r="A216" s="2"/>
      <c r="B216" s="2"/>
      <c r="C216" s="1"/>
      <c r="D216" s="1"/>
      <c r="E216" s="32"/>
      <c r="F216" s="2"/>
      <c r="G216" s="1"/>
      <c r="H216" s="2"/>
      <c r="I216" s="2"/>
      <c r="J216" s="1"/>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row>
    <row r="217" spans="1:67" ht="14.25" customHeight="1">
      <c r="A217" s="2"/>
      <c r="B217" s="2"/>
      <c r="C217" s="1"/>
      <c r="D217" s="1"/>
      <c r="E217" s="32"/>
      <c r="F217" s="2"/>
      <c r="G217" s="1"/>
      <c r="H217" s="2"/>
      <c r="I217" s="2"/>
      <c r="J217" s="1"/>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row>
    <row r="218" spans="1:67" ht="14.25" customHeight="1">
      <c r="A218" s="2"/>
      <c r="B218" s="2"/>
      <c r="C218" s="1"/>
      <c r="D218" s="1"/>
      <c r="E218" s="32"/>
      <c r="F218" s="2"/>
      <c r="G218" s="1"/>
      <c r="H218" s="2"/>
      <c r="I218" s="2"/>
      <c r="J218" s="1"/>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row>
    <row r="219" spans="1:67" ht="14.25" customHeight="1">
      <c r="A219" s="2"/>
      <c r="B219" s="2"/>
      <c r="C219" s="1"/>
      <c r="D219" s="1"/>
      <c r="E219" s="32"/>
      <c r="F219" s="2"/>
      <c r="G219" s="1"/>
      <c r="H219" s="2"/>
      <c r="I219" s="2"/>
      <c r="J219" s="1"/>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row>
    <row r="220" spans="1:67" ht="14.25" customHeight="1">
      <c r="A220" s="2"/>
      <c r="B220" s="2"/>
      <c r="C220" s="1"/>
      <c r="D220" s="1"/>
      <c r="E220" s="32"/>
      <c r="F220" s="2"/>
      <c r="G220" s="1"/>
      <c r="H220" s="2"/>
      <c r="I220" s="2"/>
      <c r="J220" s="1"/>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row>
    <row r="221" spans="1:67" ht="14.25" customHeight="1">
      <c r="A221" s="2"/>
      <c r="B221" s="2"/>
      <c r="C221" s="1"/>
      <c r="D221" s="1"/>
      <c r="E221" s="32"/>
      <c r="F221" s="2"/>
      <c r="G221" s="1"/>
      <c r="H221" s="2"/>
      <c r="I221" s="2"/>
      <c r="J221" s="1"/>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row>
    <row r="222" spans="1:67" ht="14.25" customHeight="1">
      <c r="A222" s="2"/>
      <c r="B222" s="2"/>
      <c r="C222" s="1"/>
      <c r="D222" s="1"/>
      <c r="E222" s="32"/>
      <c r="F222" s="2"/>
      <c r="G222" s="1"/>
      <c r="H222" s="2"/>
      <c r="I222" s="2"/>
      <c r="J222" s="1"/>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row>
    <row r="223" spans="1:67" ht="14.25" customHeight="1">
      <c r="A223" s="2"/>
      <c r="B223" s="2"/>
      <c r="C223" s="1"/>
      <c r="D223" s="1"/>
      <c r="E223" s="32"/>
      <c r="F223" s="2"/>
      <c r="G223" s="1"/>
      <c r="H223" s="2"/>
      <c r="I223" s="2"/>
      <c r="J223" s="1"/>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row>
    <row r="224" spans="1:67" ht="14.25" customHeight="1">
      <c r="A224" s="2"/>
      <c r="B224" s="2"/>
      <c r="C224" s="1"/>
      <c r="D224" s="1"/>
      <c r="E224" s="32"/>
      <c r="F224" s="2"/>
      <c r="G224" s="1"/>
      <c r="H224" s="2"/>
      <c r="I224" s="2"/>
      <c r="J224" s="1"/>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row>
    <row r="225" spans="1:67" ht="14.25" customHeight="1">
      <c r="A225" s="2"/>
      <c r="B225" s="2"/>
      <c r="C225" s="1"/>
      <c r="D225" s="1"/>
      <c r="E225" s="32"/>
      <c r="F225" s="2"/>
      <c r="G225" s="1"/>
      <c r="H225" s="2"/>
      <c r="I225" s="2"/>
      <c r="J225" s="1"/>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row>
    <row r="226" spans="1:67" ht="15.7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row>
    <row r="227" spans="1:67" ht="15.7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row>
    <row r="228" spans="1:67" ht="15.7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row>
    <row r="229" spans="1:67" ht="15.7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row>
    <row r="230" spans="1:67" ht="15.7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row>
    <row r="231" spans="1:67" ht="15.7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row>
    <row r="232" spans="1:67" ht="15.7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row>
    <row r="233" spans="1:67" ht="15.7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row>
    <row r="234" spans="1:67" ht="15.7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row>
    <row r="235" spans="1:67" ht="15.7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row>
    <row r="236" spans="1:67" ht="15.7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row>
    <row r="237" spans="1:67" ht="15.7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row>
    <row r="238" spans="1:67" ht="15.7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row>
    <row r="239" spans="1:67" ht="15.7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row>
    <row r="240" spans="1:67" ht="15.7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row>
    <row r="241" spans="1:67" ht="15.7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row>
    <row r="242" spans="1:67" ht="15.7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row>
    <row r="243" spans="1:67" ht="15.7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row>
    <row r="244" spans="1:67" ht="15.7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row>
    <row r="245" spans="1:67" ht="15.7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row>
    <row r="246" spans="1:67" ht="15.7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row>
    <row r="247" spans="1:67" ht="15.7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row>
    <row r="248" spans="1:67" ht="15.7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row>
    <row r="249" spans="1:67" ht="15.7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row>
    <row r="250" spans="1:67" ht="15.7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row>
    <row r="251" spans="1:67" ht="15.7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row>
    <row r="252" spans="1:67" ht="15.7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row>
    <row r="253" spans="1:67" ht="15.7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row>
    <row r="254" spans="1:67" ht="15.7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row>
    <row r="255" spans="1:67" ht="15.7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row>
    <row r="256" spans="1:67" ht="15.7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row>
    <row r="257" spans="1:67" ht="15.7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row>
    <row r="258" spans="1:67" ht="15.7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row>
    <row r="259" spans="1:67" ht="15.7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row>
    <row r="260" spans="1:67" ht="15.7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row>
    <row r="261" spans="1:67" ht="15.7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row>
    <row r="262" spans="1:67" ht="15.7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row>
    <row r="263" spans="1:67" ht="15.7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row>
    <row r="264" spans="1:67" ht="15.7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row>
    <row r="265" spans="1:67" ht="15.7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row>
    <row r="266" spans="1:67" ht="15.7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row>
    <row r="267" spans="1:67" ht="15.7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row>
    <row r="268" spans="1:67" ht="15.7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row>
    <row r="269" spans="1:67" ht="15.7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row>
    <row r="270" spans="1:67" ht="15.7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row>
    <row r="271" spans="1:67" ht="15.7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row>
    <row r="272" spans="1:67" ht="15.7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row>
    <row r="273" spans="1:67" ht="15.7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row>
    <row r="274" spans="1:67" ht="15.7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row>
    <row r="275" spans="1:67" ht="15.7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row>
    <row r="276" spans="1:67" ht="15.7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row>
    <row r="277" spans="1:67" ht="15.7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row>
    <row r="278" spans="1:67" ht="15.7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row>
    <row r="279" spans="1:67" ht="15.7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row>
    <row r="280" spans="1:67" ht="15.7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row>
    <row r="281" spans="1:67" ht="15.7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row>
    <row r="282" spans="1:67" ht="15.7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row>
    <row r="283" spans="1:67" ht="15.7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row>
    <row r="284" spans="1:67" ht="15.7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row>
    <row r="285" spans="1:67" ht="15.7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row>
    <row r="286" spans="1:67" ht="15.7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row>
    <row r="287" spans="1:67" ht="15.7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row>
    <row r="288" spans="1:67" ht="15.7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row>
    <row r="289" spans="1:67" ht="15.7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row>
    <row r="290" spans="1:67" ht="15.7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row>
    <row r="291" spans="1:67" ht="15.7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row>
    <row r="292" spans="1:67" ht="15.7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row>
    <row r="293" spans="1:67" ht="15.7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row>
    <row r="294" spans="1:67" ht="15.7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row>
    <row r="295" spans="1:67" ht="15.7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row>
    <row r="296" spans="1:67" ht="15.7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row>
    <row r="297" spans="1:67" ht="15.7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row>
    <row r="298" spans="1:67" ht="15.7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row>
    <row r="299" spans="1:67" ht="15.7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row>
    <row r="300" spans="1:67" ht="15.7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row>
    <row r="301" spans="1:67" ht="15.7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row>
    <row r="302" spans="1:67" ht="15.7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row>
    <row r="303" spans="1:67" ht="15.7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row>
    <row r="304" spans="1:67" ht="15.7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row>
    <row r="305" spans="1:67" ht="15.7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row>
    <row r="306" spans="1:67" ht="15.7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row>
    <row r="307" spans="1:67" ht="15.7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row>
    <row r="308" spans="1:67" ht="15.7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row>
    <row r="309" spans="1:67" ht="15.7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row>
    <row r="310" spans="1:67" ht="15.7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row>
    <row r="311" spans="1:67" ht="15.7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row>
    <row r="312" spans="1:67" ht="15.7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row>
    <row r="313" spans="1:67" ht="15.7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row>
    <row r="314" spans="1:67" ht="15.7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row>
    <row r="315" spans="1:67" ht="15.7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row>
    <row r="316" spans="1:67" ht="15.7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row>
    <row r="317" spans="1:67" ht="15.7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row>
    <row r="318" spans="1:67" ht="15.7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row>
    <row r="319" spans="1:67" ht="15.7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row>
    <row r="320" spans="1:67" ht="15.7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row>
    <row r="321" spans="1:67" ht="15.7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row>
    <row r="322" spans="1:67" ht="15.7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row>
    <row r="323" spans="1:67" ht="15.7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row>
    <row r="324" spans="1:67" ht="15.7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row>
    <row r="325" spans="1:67" ht="15.7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row>
    <row r="326" spans="1:67" ht="15.7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row>
    <row r="327" spans="1:67" ht="15.7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row>
    <row r="328" spans="1:67" ht="15.7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row>
    <row r="329" spans="1:67" ht="15.7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row>
    <row r="330" spans="1:67" ht="15.7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row>
    <row r="331" spans="1:67" ht="15.7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row>
    <row r="332" spans="1:67" ht="15.7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row>
    <row r="333" spans="1:67" ht="15.7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row>
    <row r="334" spans="1:67" ht="15.7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row>
    <row r="335" spans="1:67" ht="15.7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row>
    <row r="336" spans="1:67" ht="15.7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row>
    <row r="337" spans="1:67" ht="15.7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row>
    <row r="338" spans="1:67" ht="15.7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row>
    <row r="339" spans="1:67" ht="15.7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row>
    <row r="340" spans="1:67" ht="15.7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row>
    <row r="341" spans="1:67" ht="15.7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row>
    <row r="342" spans="1:67" ht="15.7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row>
    <row r="343" spans="1:67" ht="15.7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row>
    <row r="344" spans="1:67" ht="15.7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row>
    <row r="345" spans="1:67" ht="15.7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row>
    <row r="346" spans="1:67" ht="15.7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row>
    <row r="347" spans="1:67" ht="15.7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row>
    <row r="348" spans="1:67" ht="15.7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row>
    <row r="349" spans="1:67" ht="15.7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row>
    <row r="350" spans="1:67" ht="15.7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row>
    <row r="351" spans="1:67" ht="15.7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row>
    <row r="352" spans="1:67" ht="15.7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row>
    <row r="353" spans="1:67" ht="15.7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row>
    <row r="354" spans="1:67" ht="15.7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row>
    <row r="355" spans="1:67" ht="15.7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row>
    <row r="356" spans="1:67" ht="15.7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row>
    <row r="357" spans="1:67" ht="15.7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row>
    <row r="358" spans="1:67" ht="15.7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row>
    <row r="359" spans="1:67" ht="15.7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row>
    <row r="360" spans="1:67" ht="15.7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row>
    <row r="361" spans="1:67" ht="15.7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row>
    <row r="362" spans="1:67" ht="15.7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row>
    <row r="363" spans="1:67" ht="15.7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row>
    <row r="364" spans="1:67" ht="15.7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row>
    <row r="365" spans="1:67" ht="15.7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row>
    <row r="366" spans="1:67" ht="15.7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row>
    <row r="367" spans="1:67" ht="15.7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row>
    <row r="368" spans="1:67" ht="15.7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row>
    <row r="369" spans="1:67" ht="15.7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row>
    <row r="370" spans="1:67" ht="15.7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row>
    <row r="371" spans="1:67" ht="15.7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row>
    <row r="372" spans="1:67" ht="15.7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row>
    <row r="373" spans="1:67" ht="15.7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row>
    <row r="374" spans="1:67" ht="15.7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row>
    <row r="375" spans="1:67" ht="15.7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row>
    <row r="376" spans="1:67" ht="15.7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row>
    <row r="377" spans="1:67" ht="15.7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row>
    <row r="378" spans="1:67" ht="15.7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row>
    <row r="379" spans="1:67" ht="15.7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row>
    <row r="380" spans="1:67" ht="15.7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row>
    <row r="381" spans="1:67" ht="15.7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row>
    <row r="382" spans="1:67" ht="15.7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row>
    <row r="383" spans="1:67" ht="15.7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row>
    <row r="384" spans="1:67" ht="15.7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row>
    <row r="385" spans="1:67" ht="15.7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row>
    <row r="386" spans="1:67" ht="15.7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row>
    <row r="387" spans="1:67" ht="15.7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row>
    <row r="388" spans="1:67" ht="15.7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row>
    <row r="389" spans="1:67" ht="15.7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row>
    <row r="390" spans="1:67" ht="15.7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row>
    <row r="391" spans="1:67" ht="15.7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row>
    <row r="392" spans="1:67" ht="15.7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row>
    <row r="393" spans="1:67" ht="15.7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row>
    <row r="394" spans="1:67" ht="15.7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row>
    <row r="395" spans="1:67" ht="15.7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row>
    <row r="396" spans="1:67" ht="15.7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row>
    <row r="397" spans="1:67" ht="15.7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row>
    <row r="398" spans="1:67" ht="15.7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row>
    <row r="399" spans="1:67" ht="15.7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row>
    <row r="400" spans="1:67" ht="15.7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row>
    <row r="401" spans="1:67" ht="15.7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row>
    <row r="402" spans="1:67" ht="15.7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row>
    <row r="403" spans="1:67" ht="15.7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row>
    <row r="404" spans="1:67" ht="15.7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row>
    <row r="405" spans="1:67" ht="15.7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row>
    <row r="406" spans="1:67" ht="15.7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row>
    <row r="407" spans="1:67" ht="15.7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row>
    <row r="408" spans="1:67" ht="15.7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row>
    <row r="409" spans="1:67" ht="15.7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row>
    <row r="410" spans="1:67" ht="15.7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row>
    <row r="411" spans="1:67" ht="15.7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row>
    <row r="412" spans="1:67" ht="15.7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row>
    <row r="413" spans="1:67" ht="15.7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row>
    <row r="414" spans="1:67" ht="15.7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row>
    <row r="415" spans="1:67" ht="15.7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row>
    <row r="416" spans="1:67" ht="15.7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row>
    <row r="417" spans="1:67" ht="15.7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row>
    <row r="418" spans="1:67" ht="15.7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row>
    <row r="419" spans="1:67" ht="15.7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row>
    <row r="420" spans="1:67" ht="15.7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row>
    <row r="421" spans="1:67" ht="15.7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row>
    <row r="422" spans="1:67" ht="15.7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row>
    <row r="423" spans="1:67" ht="15.7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row>
    <row r="424" spans="1:67" ht="15.7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row>
    <row r="425" spans="1:67" ht="15.7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row>
    <row r="426" spans="1:67" ht="15.7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row>
    <row r="427" spans="1:67" ht="15.7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row>
    <row r="428" spans="1:67" ht="15.7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row>
    <row r="429" spans="1:67" ht="15.7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row>
    <row r="430" spans="1:67" ht="15.7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row>
    <row r="431" spans="1:67" ht="15.7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row>
    <row r="432" spans="1:67" ht="15.7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row>
    <row r="433" spans="1:67" ht="15.7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row>
    <row r="434" spans="1:67" ht="15.7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row>
    <row r="435" spans="1:67" ht="15.7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row>
    <row r="436" spans="1:67" ht="15.7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row>
    <row r="437" spans="1:67" ht="15.7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row>
    <row r="438" spans="1:67" ht="15.7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row>
    <row r="439" spans="1:67" ht="15.7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row>
    <row r="440" spans="1:67" ht="15.7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row>
    <row r="441" spans="1:67" ht="15.7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row>
    <row r="442" spans="1:67" ht="15.7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row>
    <row r="443" spans="1:67" ht="15.7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row>
    <row r="444" spans="1:67" ht="15.7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row>
    <row r="445" spans="1:67" ht="15.7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row>
    <row r="446" spans="1:67" ht="15.7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row>
    <row r="447" spans="1:67" ht="15.7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row>
    <row r="448" spans="1:67" ht="15.7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row>
    <row r="449" spans="1:67" ht="15.7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row>
    <row r="450" spans="1:67" ht="15.7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row>
    <row r="451" spans="1:67" ht="15.7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row>
    <row r="452" spans="1:67" ht="15.7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row>
    <row r="453" spans="1:67" ht="15.7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row>
    <row r="454" spans="1:67" ht="15.7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row>
    <row r="455" spans="1:67" ht="15.7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row>
    <row r="456" spans="1:67" ht="15.7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row>
    <row r="457" spans="1:67" ht="15.7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row>
    <row r="458" spans="1:67" ht="15.7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row>
    <row r="459" spans="1:67" ht="15.7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row>
    <row r="460" spans="1:67" ht="15.7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row>
    <row r="461" spans="1:67" ht="15.7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row>
    <row r="462" spans="1:67" ht="15.7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row>
    <row r="463" spans="1:67" ht="15.7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row>
    <row r="464" spans="1:67" ht="15.7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row>
    <row r="465" spans="1:67" ht="15.7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row>
    <row r="466" spans="1:67" ht="15.7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row>
    <row r="467" spans="1:67" ht="15.7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row>
    <row r="468" spans="1:67" ht="15.7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row>
    <row r="469" spans="1:67" ht="15.7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row>
    <row r="470" spans="1:67" ht="15.7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row>
    <row r="471" spans="1:67" ht="15.7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row>
    <row r="472" spans="1:67" ht="15.7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row>
    <row r="473" spans="1:67" ht="15.7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row>
    <row r="474" spans="1:67" ht="15.7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row>
    <row r="475" spans="1:67" ht="15.7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row>
    <row r="476" spans="1:67" ht="15.7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row>
    <row r="477" spans="1:67" ht="15.7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row>
    <row r="478" spans="1:67" ht="15.7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row>
    <row r="479" spans="1:67" ht="15.7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row>
    <row r="480" spans="1:67" ht="15.7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row>
    <row r="481" spans="1:67" ht="15.7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row>
    <row r="482" spans="1:67" ht="15.7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row>
    <row r="483" spans="1:67" ht="15.7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row>
    <row r="484" spans="1:67" ht="15.7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row>
    <row r="485" spans="1:67" ht="15.7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row>
    <row r="486" spans="1:67" ht="15.7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row>
    <row r="487" spans="1:67" ht="15.7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row>
    <row r="488" spans="1:67" ht="15.7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row>
    <row r="489" spans="1:67" ht="15.7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row>
    <row r="490" spans="1:67" ht="15.7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row>
    <row r="491" spans="1:67" ht="15.7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row>
    <row r="492" spans="1:67" ht="15.7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row>
    <row r="493" spans="1:67" ht="15.7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row>
    <row r="494" spans="1:67" ht="15.7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row>
    <row r="495" spans="1:67" ht="15.7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row>
    <row r="496" spans="1:67" ht="15.7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row>
    <row r="497" spans="1:67" ht="15.7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row>
    <row r="498" spans="1:67" ht="15.7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row>
    <row r="499" spans="1:67" ht="15.7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row>
    <row r="500" spans="1:67" ht="15.7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row>
    <row r="501" spans="1:67" ht="15.7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row>
    <row r="502" spans="1:67" ht="15.7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row>
    <row r="503" spans="1:67" ht="15.7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row>
    <row r="504" spans="1:67" ht="15.7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row>
    <row r="505" spans="1:67" ht="15.7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row>
    <row r="506" spans="1:67" ht="15.7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row>
    <row r="507" spans="1:67" ht="15.7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row>
    <row r="508" spans="1:67" ht="15.7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row>
    <row r="509" spans="1:67" ht="15.7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row>
    <row r="510" spans="1:67" ht="15.7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row>
    <row r="511" spans="1:67" ht="15.7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row>
    <row r="512" spans="1:67" ht="15.7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row>
    <row r="513" spans="1:67" ht="15.7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row>
    <row r="514" spans="1:67" ht="15.7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row>
    <row r="515" spans="1:67" ht="15.7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row>
    <row r="516" spans="1:67" ht="15.7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row>
    <row r="517" spans="1:67" ht="15.7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row>
    <row r="518" spans="1:67" ht="15.7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row>
    <row r="519" spans="1:67" ht="15.7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row>
    <row r="520" spans="1:67" ht="15.7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row>
    <row r="521" spans="1:67" ht="15.7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row>
    <row r="522" spans="1:67" ht="15.7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row>
    <row r="523" spans="1:67" ht="15.7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row>
    <row r="524" spans="1:67" ht="15.7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row>
    <row r="525" spans="1:67" ht="15.7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row>
    <row r="526" spans="1:67" ht="15.7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row>
    <row r="527" spans="1:67" ht="15.7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row>
    <row r="528" spans="1:67" ht="15.7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row>
    <row r="529" spans="1:67" ht="15.7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row>
    <row r="530" spans="1:67" ht="15.7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row>
    <row r="531" spans="1:67" ht="15.7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row>
    <row r="532" spans="1:67" ht="15.7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row>
    <row r="533" spans="1:67" ht="15.7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row>
    <row r="534" spans="1:67" ht="15.7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row>
    <row r="535" spans="1:67" ht="15.7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row>
    <row r="536" spans="1:67" ht="15.7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row>
    <row r="537" spans="1:67" ht="15.7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row>
    <row r="538" spans="1:67" ht="15.7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row>
    <row r="539" spans="1:67" ht="15.7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row>
    <row r="540" spans="1:67" ht="15.7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row>
    <row r="541" spans="1:67" ht="15.7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row>
    <row r="542" spans="1:67" ht="15.7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row>
    <row r="543" spans="1:67" ht="15.7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row>
    <row r="544" spans="1:67" ht="15.7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row>
    <row r="545" spans="1:67" ht="15.7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row>
    <row r="546" spans="1:67" ht="15.7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row>
    <row r="547" spans="1:67" ht="15.7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row>
    <row r="548" spans="1:67" ht="15.7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row>
    <row r="549" spans="1:67" ht="15.7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row>
    <row r="550" spans="1:67" ht="15.7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row>
    <row r="551" spans="1:67" ht="15.7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row>
    <row r="552" spans="1:67" ht="15.7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row>
    <row r="553" spans="1:67" ht="15.7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row>
    <row r="554" spans="1:67" ht="15.7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row>
    <row r="555" spans="1:67" ht="15.7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row>
    <row r="556" spans="1:67" ht="15.7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row>
    <row r="557" spans="1:67" ht="15.7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row>
    <row r="558" spans="1:67" ht="15.7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row>
    <row r="559" spans="1:67" ht="15.7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row>
    <row r="560" spans="1:67" ht="15.7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row>
    <row r="561" spans="1:67" ht="15.7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row>
    <row r="562" spans="1:67" ht="15.7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row>
    <row r="563" spans="1:67" ht="15.7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row>
    <row r="564" spans="1:67" ht="15.7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row>
    <row r="565" spans="1:67" ht="15.7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row>
    <row r="566" spans="1:67" ht="15.7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row>
    <row r="567" spans="1:67" ht="15.7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row>
    <row r="568" spans="1:67" ht="15.7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row>
    <row r="569" spans="1:67" ht="15.7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row>
    <row r="570" spans="1:67" ht="15.7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row>
    <row r="571" spans="1:67" ht="15.7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row>
    <row r="572" spans="1:67" ht="15.7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row>
    <row r="573" spans="1:67" ht="15.7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row>
    <row r="574" spans="1:67" ht="15.7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row>
    <row r="575" spans="1:67" ht="15.7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row>
    <row r="576" spans="1:67" ht="15.7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row>
    <row r="577" spans="1:67" ht="15.7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row>
    <row r="578" spans="1:67" ht="15.7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row>
    <row r="579" spans="1:67" ht="15.7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row>
    <row r="580" spans="1:67" ht="15.7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row>
    <row r="581" spans="1:67" ht="15.7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row>
    <row r="582" spans="1:67" ht="15.7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row>
    <row r="583" spans="1:67" ht="15.7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row>
    <row r="584" spans="1:67" ht="15.7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row>
    <row r="585" spans="1:67" ht="15.7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row>
    <row r="586" spans="1:67" ht="15.7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row>
    <row r="587" spans="1:67" ht="15.7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row>
    <row r="588" spans="1:67" ht="15.7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row>
    <row r="589" spans="1:67" ht="15.7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row>
    <row r="590" spans="1:67" ht="15.7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row>
    <row r="591" spans="1:67" ht="15.7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row>
    <row r="592" spans="1:67" ht="15.7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row>
    <row r="593" spans="1:67" ht="15.7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row>
    <row r="594" spans="1:67" ht="15.7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row>
    <row r="595" spans="1:67" ht="15.7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row>
    <row r="596" spans="1:67" ht="15.7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row>
    <row r="597" spans="1:67" ht="15.7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row>
    <row r="598" spans="1:67" ht="15.7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row>
    <row r="599" spans="1:67" ht="15.7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row>
    <row r="600" spans="1:67" ht="15.7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row>
    <row r="601" spans="1:67" ht="15.7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row>
    <row r="602" spans="1:67" ht="15.7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row>
    <row r="603" spans="1:67" ht="15.7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row>
    <row r="604" spans="1:67" ht="15.7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row>
    <row r="605" spans="1:67" ht="15.7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row>
    <row r="606" spans="1:67" ht="15.7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row>
    <row r="607" spans="1:67" ht="15.7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row>
    <row r="608" spans="1:67" ht="15.7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row>
    <row r="609" spans="1:67" ht="15.7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row>
    <row r="610" spans="1:67" ht="15.7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row>
    <row r="611" spans="1:67" ht="15.7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row>
    <row r="612" spans="1:67" ht="15.7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row>
    <row r="613" spans="1:67" ht="15.7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row>
    <row r="614" spans="1:67" ht="15.7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row>
    <row r="615" spans="1:67" ht="15.7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row>
    <row r="616" spans="1:67" ht="15.7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row>
    <row r="617" spans="1:67" ht="15.7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row>
    <row r="618" spans="1:67" ht="15.7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row>
    <row r="619" spans="1:67" ht="15.7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row>
    <row r="620" spans="1:67" ht="15.7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row>
    <row r="621" spans="1:67" ht="15.7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row>
    <row r="622" spans="1:67" ht="15.7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row>
    <row r="623" spans="1:67" ht="15.7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row>
    <row r="624" spans="1:67" ht="15.7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row>
    <row r="625" spans="1:67" ht="15.7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row>
    <row r="626" spans="1:67" ht="15.7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row>
    <row r="627" spans="1:67" ht="15.7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row>
    <row r="628" spans="1:67" ht="15.7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row>
    <row r="629" spans="1:67" ht="15.7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row>
    <row r="630" spans="1:67" ht="15.7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row>
    <row r="631" spans="1:67" ht="15.7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row>
    <row r="632" spans="1:67" ht="15.7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row>
    <row r="633" spans="1:67" ht="15.7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row>
    <row r="634" spans="1:67" ht="15.7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row>
    <row r="635" spans="1:67" ht="15.7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row>
    <row r="636" spans="1:67" ht="15.7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row>
    <row r="637" spans="1:67" ht="15.7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row>
    <row r="638" spans="1:67" ht="15.7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row>
    <row r="639" spans="1:67" ht="15.7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row>
    <row r="640" spans="1:67" ht="15.7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row>
    <row r="641" spans="1:67" ht="15.7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row>
    <row r="642" spans="1:67" ht="15.7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row>
    <row r="643" spans="1:67" ht="15.7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row>
    <row r="644" spans="1:67" ht="15.7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row>
    <row r="645" spans="1:67" ht="15.7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row>
    <row r="646" spans="1:67" ht="15.7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row>
    <row r="647" spans="1:67" ht="15.7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row>
    <row r="648" spans="1:67" ht="15.7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row>
    <row r="649" spans="1:67" ht="15.7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row>
    <row r="650" spans="1:67" ht="15.7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row>
    <row r="651" spans="1:67" ht="15.7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row>
    <row r="652" spans="1:67" ht="15.7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row>
    <row r="653" spans="1:67" ht="15.7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row>
    <row r="654" spans="1:67" ht="15.7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row>
    <row r="655" spans="1:67" ht="15.7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row>
    <row r="656" spans="1:67" ht="15.7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row>
    <row r="657" spans="1:67" ht="15.7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row>
    <row r="658" spans="1:67" ht="15.7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row>
    <row r="659" spans="1:67" ht="15.7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row>
    <row r="660" spans="1:67" ht="15.7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row>
    <row r="661" spans="1:67" ht="15.7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row>
    <row r="662" spans="1:67" ht="15.7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row>
    <row r="663" spans="1:67" ht="15.7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row>
    <row r="664" spans="1:67" ht="15.7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row>
    <row r="665" spans="1:67" ht="15.7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row>
    <row r="666" spans="1:67" ht="15.7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row>
    <row r="667" spans="1:67" ht="15.7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row>
    <row r="668" spans="1:67" ht="15.7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row>
    <row r="669" spans="1:67" ht="15.7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row>
    <row r="670" spans="1:67" ht="15.7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row>
    <row r="671" spans="1:67" ht="15.7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row>
    <row r="672" spans="1:67" ht="15.7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row>
    <row r="673" spans="1:67" ht="15.7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row>
    <row r="674" spans="1:67" ht="15.7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row>
    <row r="675" spans="1:67" ht="15.7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row>
    <row r="676" spans="1:67" ht="15.7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row>
    <row r="677" spans="1:67" ht="15.7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row>
    <row r="678" spans="1:67" ht="15.7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row>
    <row r="679" spans="1:67" ht="15.7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row>
    <row r="680" spans="1:67" ht="15.7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row>
    <row r="681" spans="1:67" ht="15.7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row>
    <row r="682" spans="1:67" ht="15.7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row>
    <row r="683" spans="1:67" ht="15.7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row>
    <row r="684" spans="1:67" ht="15.7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row>
    <row r="685" spans="1:67" ht="15.7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row>
    <row r="686" spans="1:67" ht="15.7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row>
    <row r="687" spans="1:67" ht="15.7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row>
    <row r="688" spans="1:67" ht="15.7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row>
    <row r="689" spans="1:67" ht="15.7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row>
    <row r="690" spans="1:67" ht="15.7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row>
    <row r="691" spans="1:67" ht="15.7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row>
    <row r="692" spans="1:67" ht="15.7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row>
    <row r="693" spans="1:67" ht="15.7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row>
    <row r="694" spans="1:67" ht="15.7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row>
    <row r="695" spans="1:67" ht="15.7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row>
    <row r="696" spans="1:67" ht="15.7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row>
    <row r="697" spans="1:67" ht="15.7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row>
    <row r="698" spans="1:67" ht="15.7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row>
    <row r="699" spans="1:67" ht="15.7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row>
    <row r="700" spans="1:67" ht="15.7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row>
    <row r="701" spans="1:67" ht="15.7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row>
    <row r="702" spans="1:67" ht="15.7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row>
    <row r="703" spans="1:67" ht="15.7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row>
    <row r="704" spans="1:67" ht="15.7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row>
    <row r="705" spans="1:67" ht="15.7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row>
    <row r="706" spans="1:67" ht="15.7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row>
    <row r="707" spans="1:67" ht="15.7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row>
    <row r="708" spans="1:67" ht="15.7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row>
    <row r="709" spans="1:67" ht="15.7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row>
    <row r="710" spans="1:67" ht="15.7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row>
    <row r="711" spans="1:67" ht="15.7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row>
    <row r="712" spans="1:67" ht="15.7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row>
    <row r="713" spans="1:67" ht="15.7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row>
    <row r="714" spans="1:67" ht="15.7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row>
    <row r="715" spans="1:67" ht="15.7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row>
    <row r="716" spans="1:67" ht="15.7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row>
    <row r="717" spans="1:67" ht="15.7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row>
    <row r="718" spans="1:67" ht="15.7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row>
    <row r="719" spans="1:67" ht="15.7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row>
    <row r="720" spans="1:67" ht="15.7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row>
    <row r="721" spans="1:67" ht="15.7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row>
    <row r="722" spans="1:67" ht="15.7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row>
    <row r="723" spans="1:67" ht="15.7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row>
    <row r="724" spans="1:67" ht="15.7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row>
    <row r="725" spans="1:67" ht="15.7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row>
    <row r="726" spans="1:67" ht="15.7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row>
    <row r="727" spans="1:67" ht="15.7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row>
    <row r="728" spans="1:67" ht="15.7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row>
    <row r="729" spans="1:67" ht="15.7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row>
    <row r="730" spans="1:67" ht="15.7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row>
    <row r="731" spans="1:67" ht="15.7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row>
    <row r="732" spans="1:67" ht="15.7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row>
    <row r="733" spans="1:67" ht="15.7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row>
    <row r="734" spans="1:67" ht="15.7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row>
    <row r="735" spans="1:67" ht="15.7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row>
    <row r="736" spans="1:67" ht="15.7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row>
    <row r="737" spans="1:67" ht="15.7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row>
    <row r="738" spans="1:67" ht="15.7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row>
    <row r="739" spans="1:67" ht="15.7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row>
    <row r="740" spans="1:67" ht="15.7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row>
    <row r="741" spans="1:67" ht="15.7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row>
    <row r="742" spans="1:67" ht="15.7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row>
    <row r="743" spans="1:67" ht="15.7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row>
    <row r="744" spans="1:67" ht="15.7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row>
    <row r="745" spans="1:67" ht="15.7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row>
    <row r="746" spans="1:67" ht="15.7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row>
    <row r="747" spans="1:67" ht="15.7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row>
    <row r="748" spans="1:67" ht="15.7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row>
    <row r="749" spans="1:67" ht="15.7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row>
    <row r="750" spans="1:67" ht="15.7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row>
    <row r="751" spans="1:67" ht="15.7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row>
    <row r="752" spans="1:67" ht="15.7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row>
    <row r="753" spans="1:67" ht="15.7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row>
    <row r="754" spans="1:67" ht="15.7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row>
    <row r="755" spans="1:67" ht="15.7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row>
    <row r="756" spans="1:67" ht="15.7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row>
    <row r="757" spans="1:67" ht="15.7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row>
    <row r="758" spans="1:67" ht="15.7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row>
    <row r="759" spans="1:67" ht="15.7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row>
    <row r="760" spans="1:67" ht="15.7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row>
    <row r="761" spans="1:67" ht="15.7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row>
    <row r="762" spans="1:67" ht="15.7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row>
    <row r="763" spans="1:67" ht="15.7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row>
    <row r="764" spans="1:67" ht="15.7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row>
    <row r="765" spans="1:67" ht="15.7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row>
    <row r="766" spans="1:67" ht="15.7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row>
    <row r="767" spans="1:67" ht="15.7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row>
    <row r="768" spans="1:67" ht="15.7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row>
    <row r="769" spans="1:67" ht="15.7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row>
    <row r="770" spans="1:67" ht="15.7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row>
    <row r="771" spans="1:67" ht="15.7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row>
    <row r="772" spans="1:67" ht="15.7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row>
    <row r="773" spans="1:67" ht="15.7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row>
    <row r="774" spans="1:67" ht="15.7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row>
    <row r="775" spans="1:67" ht="15.7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row>
    <row r="776" spans="1:67" ht="15.7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row>
    <row r="777" spans="1:67" ht="15.7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row>
    <row r="778" spans="1:67" ht="15.7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row>
    <row r="779" spans="1:67" ht="15.7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row>
    <row r="780" spans="1:67" ht="15.7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row>
    <row r="781" spans="1:67" ht="15.7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row>
    <row r="782" spans="1:67" ht="15.7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row>
    <row r="783" spans="1:67" ht="15.7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row>
    <row r="784" spans="1:67" ht="15.7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row>
    <row r="785" spans="1:67" ht="15.7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row>
    <row r="786" spans="1:67" ht="15.7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row>
    <row r="787" spans="1:67" ht="15.7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row>
    <row r="788" spans="1:67" ht="15.7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row>
    <row r="789" spans="1:67" ht="15.7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row>
    <row r="790" spans="1:67" ht="15.7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row>
    <row r="791" spans="1:67" ht="15.7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row>
    <row r="792" spans="1:67" ht="15.7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row>
    <row r="793" spans="1:67" ht="15.7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row>
    <row r="794" spans="1:67" ht="15.7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row>
    <row r="795" spans="1:67" ht="15.7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row>
    <row r="796" spans="1:67" ht="15.7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row>
    <row r="797" spans="1:67" ht="15.7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row>
    <row r="798" spans="1:67" ht="15.7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row>
    <row r="799" spans="1:67" ht="15.7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row>
    <row r="800" spans="1:67" ht="15.7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row>
    <row r="801" spans="1:67" ht="15.7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row>
    <row r="802" spans="1:67" ht="15.7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row>
    <row r="803" spans="1:67" ht="15.7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row>
    <row r="804" spans="1:67" ht="15.7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row>
    <row r="805" spans="1:67" ht="15.7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row>
    <row r="806" spans="1:67" ht="15.7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row>
    <row r="807" spans="1:67" ht="15.7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row>
    <row r="808" spans="1:67" ht="15.7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row>
    <row r="809" spans="1:67" ht="15.7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row>
    <row r="810" spans="1:67" ht="15.7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row>
    <row r="811" spans="1:67" ht="15.7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row>
    <row r="812" spans="1:67" ht="15.7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row>
    <row r="813" spans="1:67" ht="15.7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row>
    <row r="814" spans="1:67" ht="15.7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row>
    <row r="815" spans="1:67" ht="15.7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row>
    <row r="816" spans="1:67" ht="15.7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row>
    <row r="817" spans="1:67" ht="15.7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row>
    <row r="818" spans="1:67" ht="15.7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row>
    <row r="819" spans="1:67" ht="15.7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row>
    <row r="820" spans="1:67" ht="15.7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row>
    <row r="821" spans="1:67" ht="15.7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row>
    <row r="822" spans="1:67" ht="15.7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row>
    <row r="823" spans="1:67" ht="15.7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row>
    <row r="824" spans="1:67" ht="15.7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row>
    <row r="825" spans="1:67" ht="15.7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row>
    <row r="826" spans="1:67" ht="15.7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row>
    <row r="827" spans="1:67" ht="15.7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row>
    <row r="828" spans="1:67" ht="15.7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row>
    <row r="829" spans="1:67" ht="15.7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row>
    <row r="830" spans="1:67" ht="15.7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row>
    <row r="831" spans="1:67" ht="15.7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row>
    <row r="832" spans="1:67" ht="15.7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row>
    <row r="833" spans="1:67" ht="15.7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row>
    <row r="834" spans="1:67" ht="15.7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row>
    <row r="835" spans="1:67" ht="15.7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row>
    <row r="836" spans="1:67" ht="15.7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row>
    <row r="837" spans="1:67" ht="15.7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row>
    <row r="838" spans="1:67" ht="15.7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row>
    <row r="839" spans="1:67" ht="15.7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row>
    <row r="840" spans="1:67" ht="15.7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row>
    <row r="841" spans="1:67" ht="15.7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row>
    <row r="842" spans="1:67" ht="15.7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row>
    <row r="843" spans="1:67" ht="15.7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row>
    <row r="844" spans="1:67" ht="15.7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row>
    <row r="845" spans="1:67" ht="15.7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row>
    <row r="846" spans="1:67" ht="15.7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row>
    <row r="847" spans="1:67" ht="15.7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row>
    <row r="848" spans="1:67" ht="15.7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row>
    <row r="849" spans="1:67" ht="15.7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row>
    <row r="850" spans="1:67" ht="15.7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row>
    <row r="851" spans="1:67" ht="15.7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row>
    <row r="852" spans="1:67" ht="15.7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row>
    <row r="853" spans="1:67" ht="15.7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row>
    <row r="854" spans="1:67" ht="15.7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row>
    <row r="855" spans="1:67" ht="15.7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row>
    <row r="856" spans="1:67" ht="15.7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row>
    <row r="857" spans="1:67" ht="15.7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row>
    <row r="858" spans="1:67" ht="15.7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row>
    <row r="859" spans="1:67" ht="15.7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row>
    <row r="860" spans="1:67" ht="15.7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row>
    <row r="861" spans="1:67" ht="15.7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row>
    <row r="862" spans="1:67" ht="15.7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row>
    <row r="863" spans="1:67" ht="15.7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row>
    <row r="864" spans="1:67" ht="15.7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row>
    <row r="865" spans="1:67" ht="15.7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row>
    <row r="866" spans="1:67" ht="15.7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row>
    <row r="867" spans="1:67" ht="15.7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row>
    <row r="868" spans="1:67" ht="15.7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row>
    <row r="869" spans="1:67" ht="15.7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row>
    <row r="870" spans="1:67" ht="15.7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row>
    <row r="871" spans="1:67" ht="15.7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row>
    <row r="872" spans="1:67" ht="15.7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row>
    <row r="873" spans="1:67" ht="15.7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row>
    <row r="874" spans="1:67" ht="15.7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row>
    <row r="875" spans="1:67" ht="15.7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row>
    <row r="876" spans="1:67" ht="15.7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row>
    <row r="877" spans="1:67" ht="15.7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row>
    <row r="878" spans="1:67" ht="15.7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row>
    <row r="879" spans="1:67" ht="15.7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row>
    <row r="880" spans="1:67" ht="15.7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row>
    <row r="881" spans="1:67" ht="15.7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row>
    <row r="882" spans="1:67" ht="15.7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row>
    <row r="883" spans="1:67" ht="15.7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row>
    <row r="884" spans="1:67" ht="15.7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row>
    <row r="885" spans="1:67" ht="15.7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row>
    <row r="886" spans="1:67" ht="15.7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row>
    <row r="887" spans="1:67" ht="15.7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row>
    <row r="888" spans="1:67" ht="15.7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row>
    <row r="889" spans="1:67" ht="15.7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row>
    <row r="890" spans="1:67" ht="15.7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row>
    <row r="891" spans="1:67" ht="15.7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row>
    <row r="892" spans="1:67" ht="15.7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row>
    <row r="893" spans="1:67" ht="15.7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row>
    <row r="894" spans="1:67" ht="15.7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row>
    <row r="895" spans="1:67" ht="15.7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row>
    <row r="896" spans="1:67" ht="15.7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row>
    <row r="897" spans="1:67" ht="15.7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row>
    <row r="898" spans="1:67" ht="15.7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row>
    <row r="899" spans="1:67" ht="15.7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row>
    <row r="900" spans="1:67" ht="15.7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row>
    <row r="901" spans="1:67" ht="15.7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row>
    <row r="902" spans="1:67" ht="15.7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row>
    <row r="903" spans="1:67" ht="15.7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row>
    <row r="904" spans="1:67" ht="15.7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row>
    <row r="905" spans="1:67" ht="15.7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row>
    <row r="906" spans="1:67" ht="15.7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row>
    <row r="907" spans="1:67" ht="15.7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row>
    <row r="908" spans="1:67" ht="15.7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row>
    <row r="909" spans="1:67" ht="15.7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row>
    <row r="910" spans="1:67" ht="15.7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row>
    <row r="911" spans="1:67" ht="15.7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row>
    <row r="912" spans="1:67" ht="15.7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row>
    <row r="913" spans="1:67" ht="15.7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row>
    <row r="914" spans="1:67" ht="15.7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row>
    <row r="915" spans="1:67" ht="15.7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row>
    <row r="916" spans="1:67" ht="15.7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row>
    <row r="917" spans="1:67" ht="15.7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row>
    <row r="918" spans="1:67" ht="15.7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row>
    <row r="919" spans="1:67" ht="15.7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row>
    <row r="920" spans="1:67" ht="15.7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row>
    <row r="921" spans="1:67" ht="15.7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row>
    <row r="922" spans="1:67" ht="15.7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row>
    <row r="923" spans="1:67" ht="15.7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row>
    <row r="924" spans="1:67" ht="15.7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row>
    <row r="925" spans="1:67" ht="15.7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row>
    <row r="926" spans="1:67" ht="15.7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row>
    <row r="927" spans="1:67" ht="15.7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row>
    <row r="928" spans="1:67" ht="15.7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row>
    <row r="929" spans="1:67" ht="15.7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row>
    <row r="930" spans="1:67" ht="15.7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row>
    <row r="931" spans="1:67" ht="15.7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row>
    <row r="932" spans="1:67" ht="15.7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row>
    <row r="933" spans="1:67" ht="15.7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row>
    <row r="934" spans="1:67" ht="15.7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row>
    <row r="935" spans="1:67" ht="15.7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row>
    <row r="936" spans="1:67" ht="15.7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row>
    <row r="937" spans="1:67" ht="15.7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row>
    <row r="938" spans="1:67" ht="15.7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row>
    <row r="939" spans="1:67" ht="15.7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row>
    <row r="940" spans="1:67" ht="15.7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row>
    <row r="941" spans="1:67" ht="15.7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row>
    <row r="942" spans="1:67" ht="15.7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row>
    <row r="943" spans="1:67" ht="15.7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row>
    <row r="944" spans="1:67" ht="15.7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row>
    <row r="945" spans="1:67" ht="15.7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row>
    <row r="946" spans="1:67" ht="15.7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row>
    <row r="947" spans="1:67" ht="15.7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row>
    <row r="948" spans="1:67" ht="15.7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row>
    <row r="949" spans="1:67" ht="15.7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row>
    <row r="950" spans="1:67" ht="15.7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row>
    <row r="951" spans="1:67" ht="15.7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row>
    <row r="952" spans="1:67" ht="15.7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row>
    <row r="953" spans="1:67" ht="15.7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row>
    <row r="954" spans="1:67" ht="15.7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row>
    <row r="955" spans="1:67" ht="15.7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row>
    <row r="956" spans="1:67" ht="15.7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row>
    <row r="957" spans="1:67" ht="15.7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row>
    <row r="958" spans="1:67" ht="15.7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row>
    <row r="959" spans="1:67" ht="15.7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row>
    <row r="960" spans="1:67" ht="15.7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row>
    <row r="961" spans="1:67" ht="15.7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row>
    <row r="962" spans="1:67" ht="15.7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row>
    <row r="963" spans="1:67" ht="15.7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row>
    <row r="964" spans="1:67" ht="15.7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row>
    <row r="965" spans="1:67" ht="15.7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row>
    <row r="966" spans="1:67" ht="15.7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row>
    <row r="967" spans="1:67" ht="15.7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row>
    <row r="968" spans="1:67" ht="15.7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row>
    <row r="969" spans="1:67" ht="15.7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row>
    <row r="970" spans="1:67" ht="15.7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row>
    <row r="971" spans="1:67" ht="15.7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row>
    <row r="972" spans="1:67" ht="15.7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row>
    <row r="973" spans="1:67" ht="15.7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row>
    <row r="974" spans="1:67" ht="15.7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row>
    <row r="975" spans="1:67" ht="15.7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row>
    <row r="976" spans="1:67" ht="15.7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row>
    <row r="977" spans="1:67" ht="15.7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row>
    <row r="978" spans="1:67" ht="15.7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row>
    <row r="979" spans="1:67" ht="15.7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row>
    <row r="980" spans="1:67" ht="15.7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row>
    <row r="981" spans="1:67" ht="15.7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row>
    <row r="982" spans="1:67" ht="15.7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row>
    <row r="983" spans="1:67" ht="15.7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row>
    <row r="984" spans="1:67" ht="15.7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row>
    <row r="985" spans="1:67" ht="15.7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c r="AL985" s="39"/>
      <c r="AM985" s="3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row>
    <row r="986" spans="1:67" ht="15.7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c r="AL986" s="39"/>
      <c r="AM986" s="3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row>
    <row r="987" spans="1:67" ht="15.7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c r="AL987" s="39"/>
      <c r="AM987" s="3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row>
    <row r="988" spans="1:67" ht="15.7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c r="AL988" s="39"/>
      <c r="AM988" s="3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row>
    <row r="989" spans="1:67" ht="15.7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c r="AL989" s="39"/>
      <c r="AM989" s="3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row>
    <row r="990" spans="1:67" ht="15.7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c r="AL990" s="39"/>
      <c r="AM990" s="3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row>
    <row r="991" spans="1:67" ht="15.7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c r="AL991" s="39"/>
      <c r="AM991" s="3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row>
    <row r="992" spans="1:67" ht="15.7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c r="AL992" s="39"/>
      <c r="AM992" s="3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row>
  </sheetData>
  <mergeCells count="5">
    <mergeCell ref="A1:I1"/>
    <mergeCell ref="A7:I7"/>
    <mergeCell ref="B10:I10"/>
    <mergeCell ref="B12:I12"/>
    <mergeCell ref="A16:I16"/>
  </mergeCells>
  <dataValidations count="1">
    <dataValidation type="list" allowBlank="1" showErrorMessage="1" sqref="G4" xr:uid="{00000000-0002-0000-0100-000000000000}">
      <formula1>"Daily,Weekly,Monthly,Quarterly"</formula1>
    </dataValidation>
  </dataValidations>
  <pageMargins left="0.35" right="0.35" top="0.35" bottom="0.5" header="0" footer="0"/>
  <pageSetup scale="75" orientation="landscape"/>
  <headerFooter>
    <oddFooter>&amp;CTrang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BO999"/>
  <sheetViews>
    <sheetView showGridLines="0" tabSelected="1" workbookViewId="0">
      <selection sqref="A1:I1"/>
    </sheetView>
  </sheetViews>
  <sheetFormatPr defaultColWidth="14.44140625" defaultRowHeight="15" customHeight="1"/>
  <cols>
    <col min="1" max="1" width="6" customWidth="1"/>
    <col min="2" max="2" width="28" customWidth="1"/>
    <col min="3" max="3" width="29.44140625" customWidth="1"/>
    <col min="4" max="4" width="12" customWidth="1"/>
    <col min="5" max="5" width="19" customWidth="1"/>
    <col min="6" max="6" width="16.5546875" customWidth="1"/>
    <col min="7" max="7" width="19" customWidth="1"/>
    <col min="8" max="8" width="21.33203125" customWidth="1"/>
    <col min="9" max="9" width="14.109375" customWidth="1"/>
    <col min="10" max="10" width="4.6640625" customWidth="1"/>
    <col min="11" max="11" width="5.109375" customWidth="1"/>
    <col min="12" max="12" width="4.44140625" customWidth="1"/>
    <col min="13" max="13" width="5.109375" customWidth="1"/>
    <col min="14" max="22" width="3.44140625" customWidth="1"/>
    <col min="23" max="67" width="4" customWidth="1"/>
  </cols>
  <sheetData>
    <row r="1" spans="1:67" ht="48.75" customHeight="1">
      <c r="A1" s="379" t="s">
        <v>0</v>
      </c>
      <c r="B1" s="372"/>
      <c r="C1" s="372"/>
      <c r="D1" s="372"/>
      <c r="E1" s="372"/>
      <c r="F1" s="372"/>
      <c r="G1" s="372"/>
      <c r="H1" s="372"/>
      <c r="I1" s="372"/>
      <c r="J1" s="68"/>
      <c r="K1" s="39"/>
      <c r="L1" s="39"/>
      <c r="M1" s="6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70" t="s">
        <v>1</v>
      </c>
      <c r="BJ1" s="39"/>
      <c r="BK1" s="39"/>
      <c r="BL1" s="39"/>
      <c r="BM1" s="39"/>
      <c r="BN1" s="39"/>
      <c r="BO1" s="39"/>
    </row>
    <row r="2" spans="1:67" ht="23.25" customHeight="1">
      <c r="A2" s="71">
        <v>1</v>
      </c>
      <c r="B2" s="72" t="s">
        <v>2</v>
      </c>
      <c r="C2" s="72" t="s">
        <v>3</v>
      </c>
      <c r="D2" s="73"/>
      <c r="E2" s="74" t="s">
        <v>4</v>
      </c>
      <c r="F2" s="75"/>
      <c r="G2" s="76">
        <v>45703</v>
      </c>
      <c r="H2" s="73"/>
      <c r="I2" s="77"/>
      <c r="J2" s="68"/>
      <c r="K2" s="39"/>
      <c r="L2" s="39"/>
      <c r="M2" s="6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70"/>
      <c r="BJ2" s="39"/>
      <c r="BK2" s="39"/>
      <c r="BL2" s="39"/>
      <c r="BM2" s="39"/>
      <c r="BN2" s="39"/>
      <c r="BO2" s="39"/>
    </row>
    <row r="3" spans="1:67" ht="21.75" customHeight="1">
      <c r="A3" s="78">
        <v>2</v>
      </c>
      <c r="B3" s="79" t="s">
        <v>5</v>
      </c>
      <c r="C3" s="80">
        <v>2210900038</v>
      </c>
      <c r="D3" s="81"/>
      <c r="E3" s="82" t="s">
        <v>6</v>
      </c>
      <c r="F3" s="83"/>
      <c r="G3" s="84">
        <f>G2+4</f>
        <v>45707</v>
      </c>
      <c r="H3" s="85"/>
      <c r="I3" s="86"/>
      <c r="J3" s="68"/>
      <c r="K3" s="39"/>
      <c r="L3" s="39"/>
      <c r="M3" s="6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70"/>
      <c r="BJ3" s="39"/>
      <c r="BK3" s="39"/>
      <c r="BL3" s="39"/>
      <c r="BM3" s="39"/>
      <c r="BN3" s="39"/>
      <c r="BO3" s="39"/>
    </row>
    <row r="4" spans="1:67" ht="17.25" customHeight="1">
      <c r="A4" s="78">
        <v>3</v>
      </c>
      <c r="B4" s="79" t="s">
        <v>7</v>
      </c>
      <c r="C4" s="80" t="s">
        <v>8</v>
      </c>
      <c r="D4" s="87"/>
      <c r="E4" s="22"/>
      <c r="F4" s="83"/>
      <c r="G4" s="88"/>
      <c r="H4" s="22"/>
      <c r="I4" s="89"/>
      <c r="J4" s="68"/>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row>
    <row r="5" spans="1:67" ht="19.5" customHeight="1">
      <c r="A5" s="90">
        <v>4</v>
      </c>
      <c r="B5" s="91" t="s">
        <v>9</v>
      </c>
      <c r="C5" s="92" t="s">
        <v>10</v>
      </c>
      <c r="D5" s="93"/>
      <c r="E5" s="29"/>
      <c r="F5" s="29"/>
      <c r="G5" s="29"/>
      <c r="H5" s="94"/>
      <c r="I5" s="95"/>
      <c r="J5" s="68"/>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row>
    <row r="6" spans="1:67" ht="14.25" customHeight="1">
      <c r="A6" s="39"/>
      <c r="B6" s="39"/>
      <c r="C6" s="68"/>
      <c r="D6" s="68"/>
      <c r="E6" s="96"/>
      <c r="F6" s="39"/>
      <c r="G6" s="68"/>
      <c r="H6" s="39"/>
      <c r="I6" s="39"/>
      <c r="J6" s="68"/>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row>
    <row r="7" spans="1:67" ht="48.75" customHeight="1">
      <c r="A7" s="373"/>
      <c r="B7" s="374"/>
      <c r="C7" s="374"/>
      <c r="D7" s="374"/>
      <c r="E7" s="374"/>
      <c r="F7" s="374"/>
      <c r="G7" s="374"/>
      <c r="H7" s="374"/>
      <c r="I7" s="374"/>
      <c r="J7" s="68"/>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row>
    <row r="8" spans="1:67" ht="23.25" customHeight="1">
      <c r="A8" s="79" t="s">
        <v>39</v>
      </c>
      <c r="B8" s="97"/>
      <c r="C8" s="87"/>
      <c r="D8" s="87"/>
      <c r="E8" s="98"/>
      <c r="F8" s="22"/>
      <c r="G8" s="87"/>
      <c r="H8" s="22"/>
      <c r="I8" s="22"/>
      <c r="J8" s="68"/>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row>
    <row r="9" spans="1:67" ht="20.25" customHeight="1">
      <c r="A9" s="40"/>
      <c r="B9" s="99" t="s">
        <v>40</v>
      </c>
      <c r="C9" s="87"/>
      <c r="D9" s="87"/>
      <c r="E9" s="98"/>
      <c r="F9" s="22"/>
      <c r="G9" s="87"/>
      <c r="H9" s="22"/>
      <c r="I9" s="22"/>
      <c r="J9" s="68"/>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row>
    <row r="10" spans="1:67" ht="56.25" customHeight="1">
      <c r="A10" s="22"/>
      <c r="B10" s="380" t="s">
        <v>41</v>
      </c>
      <c r="C10" s="376"/>
      <c r="D10" s="376"/>
      <c r="E10" s="376"/>
      <c r="F10" s="376"/>
      <c r="G10" s="376"/>
      <c r="H10" s="376"/>
      <c r="I10" s="377"/>
      <c r="J10" s="68"/>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row>
    <row r="11" spans="1:67" ht="24" customHeight="1">
      <c r="A11" s="40"/>
      <c r="B11" s="99" t="s">
        <v>42</v>
      </c>
      <c r="C11" s="87"/>
      <c r="D11" s="87"/>
      <c r="E11" s="98"/>
      <c r="F11" s="22"/>
      <c r="G11" s="87"/>
      <c r="H11" s="22"/>
      <c r="I11" s="22"/>
      <c r="J11" s="68"/>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row>
    <row r="12" spans="1:67" ht="57" customHeight="1">
      <c r="A12" s="36"/>
      <c r="B12" s="380" t="s">
        <v>43</v>
      </c>
      <c r="C12" s="376"/>
      <c r="D12" s="376"/>
      <c r="E12" s="376"/>
      <c r="F12" s="376"/>
      <c r="G12" s="376"/>
      <c r="H12" s="376"/>
      <c r="I12" s="377"/>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row>
    <row r="13" spans="1:67" ht="30" customHeight="1">
      <c r="A13" s="36"/>
      <c r="B13" s="45" t="s">
        <v>44</v>
      </c>
      <c r="C13" s="36"/>
      <c r="D13" s="36"/>
      <c r="E13" s="36"/>
      <c r="F13" s="36"/>
      <c r="G13" s="36"/>
      <c r="H13" s="36"/>
      <c r="I13" s="36"/>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row>
    <row r="14" spans="1:67" ht="73.5" customHeight="1">
      <c r="A14" s="101"/>
      <c r="B14" s="47" t="s">
        <v>45</v>
      </c>
      <c r="C14" s="102"/>
      <c r="D14" s="36"/>
      <c r="E14" s="36"/>
      <c r="F14" s="36"/>
      <c r="G14" s="36"/>
      <c r="H14" s="36"/>
      <c r="I14" s="36"/>
      <c r="J14" s="100"/>
      <c r="K14" s="100"/>
      <c r="L14" s="100"/>
      <c r="M14" s="10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row>
    <row r="15" spans="1:67" ht="30" customHeight="1">
      <c r="A15" s="36"/>
      <c r="B15" s="103" t="s">
        <v>46</v>
      </c>
      <c r="C15" s="36"/>
      <c r="D15" s="36"/>
      <c r="E15" s="36"/>
      <c r="F15" s="36"/>
      <c r="G15" s="36"/>
      <c r="H15" s="36"/>
      <c r="I15" s="36"/>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row>
    <row r="16" spans="1:67" ht="42.75" customHeight="1">
      <c r="A16" s="104"/>
      <c r="B16" s="47" t="s">
        <v>47</v>
      </c>
      <c r="C16" s="105"/>
      <c r="D16" s="105"/>
      <c r="E16" s="105"/>
      <c r="F16" s="105"/>
      <c r="G16" s="105"/>
      <c r="H16" s="105"/>
      <c r="I16" s="105"/>
      <c r="J16" s="100"/>
      <c r="K16" s="100"/>
      <c r="L16" s="100"/>
      <c r="M16" s="10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row>
    <row r="17" spans="1:67" ht="24.75" customHeight="1">
      <c r="A17" s="40" t="s">
        <v>48</v>
      </c>
      <c r="B17" s="106"/>
      <c r="C17" s="106"/>
      <c r="D17" s="106"/>
      <c r="E17" s="106"/>
      <c r="F17" s="106"/>
      <c r="G17" s="106"/>
      <c r="H17" s="106"/>
      <c r="I17" s="106"/>
      <c r="J17" s="100"/>
      <c r="K17" s="100"/>
      <c r="L17" s="100"/>
      <c r="M17" s="10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row>
    <row r="18" spans="1:67" ht="24.75" customHeight="1">
      <c r="A18" s="104"/>
      <c r="B18" s="99" t="s">
        <v>49</v>
      </c>
      <c r="C18" s="106"/>
      <c r="D18" s="106"/>
      <c r="E18" s="106"/>
      <c r="F18" s="106"/>
      <c r="G18" s="106"/>
      <c r="H18" s="106"/>
      <c r="I18" s="106"/>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100"/>
      <c r="BE18" s="100"/>
      <c r="BF18" s="100"/>
      <c r="BG18" s="100"/>
      <c r="BH18" s="100"/>
      <c r="BI18" s="100"/>
      <c r="BJ18" s="100"/>
      <c r="BK18" s="100"/>
      <c r="BL18" s="100"/>
      <c r="BM18" s="100"/>
      <c r="BN18" s="100"/>
      <c r="BO18" s="100"/>
    </row>
    <row r="19" spans="1:67" ht="24.75" customHeight="1">
      <c r="A19" s="104"/>
      <c r="B19" s="106" t="s">
        <v>50</v>
      </c>
      <c r="C19" s="106"/>
      <c r="D19" s="106"/>
      <c r="E19" s="106"/>
      <c r="F19" s="106"/>
      <c r="G19" s="106"/>
      <c r="H19" s="106"/>
      <c r="I19" s="106"/>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row>
    <row r="20" spans="1:67" ht="25.5" customHeight="1">
      <c r="A20" s="104"/>
      <c r="B20" s="107" t="s">
        <v>51</v>
      </c>
      <c r="C20" s="105"/>
      <c r="D20" s="105"/>
      <c r="E20" s="105"/>
      <c r="F20" s="105"/>
      <c r="G20" s="105"/>
      <c r="H20" s="105"/>
      <c r="I20" s="105"/>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row>
    <row r="21" spans="1:67" ht="22.5" customHeight="1">
      <c r="A21" s="104"/>
      <c r="B21" s="106" t="s">
        <v>52</v>
      </c>
      <c r="C21" s="106"/>
      <c r="D21" s="106"/>
      <c r="E21" s="106"/>
      <c r="F21" s="106"/>
      <c r="G21" s="106"/>
      <c r="H21" s="106"/>
      <c r="I21" s="106"/>
      <c r="J21" s="68"/>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row>
    <row r="22" spans="1:67" ht="27" customHeight="1">
      <c r="A22" s="104"/>
      <c r="B22" s="99" t="s">
        <v>53</v>
      </c>
      <c r="C22" s="106"/>
      <c r="D22" s="106"/>
      <c r="E22" s="106"/>
      <c r="F22" s="106"/>
      <c r="G22" s="106"/>
      <c r="H22" s="106"/>
      <c r="I22" s="106"/>
      <c r="J22" s="68"/>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row>
    <row r="23" spans="1:67" ht="18.75" customHeight="1">
      <c r="A23" s="104"/>
      <c r="B23" s="106" t="s">
        <v>54</v>
      </c>
      <c r="C23" s="106"/>
      <c r="D23" s="106"/>
      <c r="E23" s="106"/>
      <c r="F23" s="106"/>
      <c r="G23" s="106"/>
      <c r="H23" s="106"/>
      <c r="I23" s="106"/>
      <c r="J23" s="68"/>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row>
    <row r="24" spans="1:67" ht="25.5" customHeight="1">
      <c r="A24" s="104"/>
      <c r="B24" s="107" t="s">
        <v>55</v>
      </c>
      <c r="C24" s="105"/>
      <c r="D24" s="105"/>
      <c r="E24" s="105"/>
      <c r="F24" s="105"/>
      <c r="G24" s="105"/>
      <c r="H24" s="105"/>
      <c r="I24" s="105"/>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row>
    <row r="25" spans="1:67" ht="21" customHeight="1">
      <c r="A25" s="44"/>
      <c r="B25" s="108" t="s">
        <v>56</v>
      </c>
      <c r="C25" s="108"/>
      <c r="D25" s="108"/>
      <c r="E25" s="108"/>
      <c r="F25" s="108"/>
      <c r="G25" s="108"/>
      <c r="H25" s="108"/>
      <c r="I25" s="108"/>
      <c r="J25" s="68"/>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row>
    <row r="26" spans="1:67" ht="25.5" customHeight="1">
      <c r="A26" s="104"/>
      <c r="B26" s="107" t="s">
        <v>57</v>
      </c>
      <c r="C26" s="105"/>
      <c r="D26" s="105"/>
      <c r="E26" s="105"/>
      <c r="F26" s="105"/>
      <c r="G26" s="105"/>
      <c r="H26" s="105"/>
      <c r="I26" s="105"/>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row>
    <row r="27" spans="1:67" ht="21" customHeight="1">
      <c r="A27" s="44"/>
      <c r="B27" s="108" t="s">
        <v>58</v>
      </c>
      <c r="C27" s="108"/>
      <c r="D27" s="108"/>
      <c r="E27" s="108"/>
      <c r="F27" s="108"/>
      <c r="G27" s="108"/>
      <c r="H27" s="108"/>
      <c r="I27" s="108"/>
      <c r="J27" s="68"/>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row>
    <row r="28" spans="1:67" ht="21" customHeight="1">
      <c r="A28" s="109"/>
      <c r="B28" s="49"/>
      <c r="C28" s="49"/>
      <c r="D28" s="49"/>
      <c r="E28" s="49"/>
      <c r="F28" s="49"/>
      <c r="G28" s="49"/>
      <c r="H28" s="49"/>
      <c r="I28" s="49"/>
      <c r="J28" s="110"/>
      <c r="K28" s="111"/>
      <c r="L28" s="111"/>
      <c r="M28" s="111"/>
      <c r="N28" s="111"/>
      <c r="O28" s="111"/>
      <c r="P28" s="111"/>
      <c r="Q28" s="111"/>
      <c r="R28" s="111"/>
      <c r="S28" s="111"/>
      <c r="T28" s="111"/>
      <c r="U28" s="111"/>
      <c r="V28" s="111"/>
      <c r="W28" s="111"/>
      <c r="X28" s="111"/>
      <c r="Y28" s="111"/>
      <c r="Z28" s="111"/>
      <c r="AA28" s="111"/>
      <c r="AB28" s="111"/>
      <c r="AC28" s="111"/>
      <c r="AD28" s="111"/>
      <c r="AE28" s="111"/>
      <c r="AF28" s="111"/>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row>
    <row r="29" spans="1:67" ht="21" customHeight="1">
      <c r="A29" s="112"/>
      <c r="B29" s="54"/>
      <c r="C29" s="54"/>
      <c r="D29" s="54"/>
      <c r="E29" s="54"/>
      <c r="F29" s="54"/>
      <c r="G29" s="54"/>
      <c r="H29" s="54"/>
      <c r="I29" s="54"/>
      <c r="J29" s="68"/>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row>
    <row r="30" spans="1:67" ht="20.25" customHeight="1">
      <c r="A30" s="113"/>
      <c r="B30" s="57"/>
      <c r="C30" s="57"/>
      <c r="D30" s="57"/>
      <c r="E30" s="57"/>
      <c r="F30" s="57"/>
      <c r="G30" s="57"/>
      <c r="H30" s="57"/>
      <c r="I30" s="57"/>
      <c r="J30" s="68"/>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row>
    <row r="31" spans="1:67" ht="20.25" customHeight="1">
      <c r="A31" s="103" t="s">
        <v>59</v>
      </c>
      <c r="B31" s="114"/>
      <c r="C31" s="114"/>
      <c r="D31" s="114"/>
      <c r="E31" s="114"/>
      <c r="F31" s="114"/>
      <c r="G31" s="114"/>
      <c r="H31" s="114"/>
      <c r="I31" s="114"/>
      <c r="J31" s="68"/>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ht="25.5" customHeight="1">
      <c r="A32" s="104"/>
      <c r="B32" s="107" t="s">
        <v>60</v>
      </c>
      <c r="C32" s="105"/>
      <c r="D32" s="105"/>
      <c r="E32" s="105"/>
      <c r="F32" s="105"/>
      <c r="G32" s="105"/>
      <c r="H32" s="105"/>
      <c r="I32" s="105"/>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row>
    <row r="33" spans="1:67" ht="21" customHeight="1">
      <c r="A33" s="104"/>
      <c r="B33" s="99" t="s">
        <v>61</v>
      </c>
      <c r="C33" s="106"/>
      <c r="D33" s="106"/>
      <c r="E33" s="106"/>
      <c r="F33" s="106"/>
      <c r="G33" s="106"/>
      <c r="H33" s="106"/>
      <c r="I33" s="106"/>
      <c r="J33" s="68"/>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row>
    <row r="34" spans="1:67" ht="21" customHeight="1">
      <c r="A34" s="104"/>
      <c r="B34" s="99" t="s">
        <v>62</v>
      </c>
      <c r="C34" s="106"/>
      <c r="D34" s="106"/>
      <c r="E34" s="106"/>
      <c r="F34" s="106"/>
      <c r="G34" s="106"/>
      <c r="H34" s="106"/>
      <c r="I34" s="106"/>
      <c r="J34" s="68"/>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row>
    <row r="35" spans="1:67" ht="37.5" customHeight="1">
      <c r="A35" s="104"/>
      <c r="B35" s="99" t="s">
        <v>63</v>
      </c>
      <c r="C35" s="106"/>
      <c r="D35" s="106"/>
      <c r="E35" s="106"/>
      <c r="F35" s="106"/>
      <c r="G35" s="106"/>
      <c r="H35" s="106"/>
      <c r="I35" s="106"/>
      <c r="J35" s="68"/>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row>
    <row r="36" spans="1:67" ht="14.25" customHeight="1">
      <c r="A36" s="39"/>
      <c r="B36" s="39"/>
      <c r="C36" s="68"/>
      <c r="D36" s="68"/>
      <c r="E36" s="96"/>
      <c r="F36" s="39"/>
      <c r="G36" s="68"/>
      <c r="H36" s="39"/>
      <c r="I36" s="39"/>
      <c r="J36" s="68"/>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row>
    <row r="37" spans="1:67" ht="14.25" customHeight="1">
      <c r="A37" s="39"/>
      <c r="B37" s="39"/>
      <c r="C37" s="68"/>
      <c r="D37" s="68"/>
      <c r="E37" s="96"/>
      <c r="F37" s="39"/>
      <c r="G37" s="68"/>
      <c r="H37" s="39"/>
      <c r="I37" s="39"/>
      <c r="J37" s="68"/>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row>
    <row r="38" spans="1:67" ht="14.25" customHeight="1">
      <c r="A38" s="39"/>
      <c r="B38" s="39"/>
      <c r="C38" s="68"/>
      <c r="D38" s="68"/>
      <c r="E38" s="96"/>
      <c r="F38" s="39"/>
      <c r="G38" s="68"/>
      <c r="H38" s="39"/>
      <c r="I38" s="39"/>
      <c r="J38" s="68"/>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row>
    <row r="39" spans="1:67" ht="14.25" customHeight="1">
      <c r="A39" s="39"/>
      <c r="B39" s="39"/>
      <c r="C39" s="68"/>
      <c r="D39" s="68"/>
      <c r="E39" s="96"/>
      <c r="F39" s="39"/>
      <c r="G39" s="68"/>
      <c r="H39" s="39"/>
      <c r="I39" s="39"/>
      <c r="J39" s="68"/>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row>
    <row r="40" spans="1:67" ht="14.25" customHeight="1">
      <c r="A40" s="39"/>
      <c r="B40" s="39"/>
      <c r="C40" s="68"/>
      <c r="D40" s="68"/>
      <c r="E40" s="96"/>
      <c r="F40" s="39"/>
      <c r="G40" s="68"/>
      <c r="H40" s="39"/>
      <c r="I40" s="39"/>
      <c r="J40" s="68"/>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row>
    <row r="41" spans="1:67" ht="14.25" customHeight="1">
      <c r="A41" s="39"/>
      <c r="B41" s="39"/>
      <c r="C41" s="68"/>
      <c r="D41" s="68"/>
      <c r="E41" s="96"/>
      <c r="F41" s="39"/>
      <c r="G41" s="68"/>
      <c r="H41" s="39"/>
      <c r="I41" s="39"/>
      <c r="J41" s="68"/>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row>
    <row r="42" spans="1:67" ht="14.25" customHeight="1">
      <c r="A42" s="39"/>
      <c r="B42" s="39"/>
      <c r="C42" s="68"/>
      <c r="D42" s="68"/>
      <c r="E42" s="96"/>
      <c r="F42" s="39"/>
      <c r="G42" s="68"/>
      <c r="H42" s="39"/>
      <c r="I42" s="39"/>
      <c r="J42" s="68"/>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row>
    <row r="43" spans="1:67" ht="14.25" customHeight="1">
      <c r="A43" s="39"/>
      <c r="B43" s="39"/>
      <c r="C43" s="68"/>
      <c r="D43" s="68"/>
      <c r="E43" s="96"/>
      <c r="F43" s="39"/>
      <c r="G43" s="68"/>
      <c r="H43" s="39"/>
      <c r="I43" s="39"/>
      <c r="J43" s="68"/>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row>
    <row r="44" spans="1:67" ht="14.25" customHeight="1">
      <c r="A44" s="39"/>
      <c r="B44" s="39"/>
      <c r="C44" s="68"/>
      <c r="D44" s="68"/>
      <c r="E44" s="96"/>
      <c r="F44" s="39"/>
      <c r="G44" s="68"/>
      <c r="H44" s="39"/>
      <c r="I44" s="39"/>
      <c r="J44" s="68"/>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row>
    <row r="45" spans="1:67" ht="14.25" customHeight="1">
      <c r="A45" s="39"/>
      <c r="B45" s="39"/>
      <c r="C45" s="68"/>
      <c r="D45" s="68"/>
      <c r="E45" s="96"/>
      <c r="F45" s="39"/>
      <c r="G45" s="68"/>
      <c r="H45" s="39"/>
      <c r="I45" s="39"/>
      <c r="J45" s="68"/>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row>
    <row r="46" spans="1:67" ht="14.25" customHeight="1">
      <c r="A46" s="39"/>
      <c r="B46" s="39"/>
      <c r="C46" s="68"/>
      <c r="D46" s="68"/>
      <c r="E46" s="96"/>
      <c r="F46" s="39"/>
      <c r="G46" s="68"/>
      <c r="H46" s="39"/>
      <c r="I46" s="39"/>
      <c r="J46" s="68"/>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row>
    <row r="47" spans="1:67" ht="14.25" customHeight="1">
      <c r="A47" s="39"/>
      <c r="B47" s="39"/>
      <c r="C47" s="68"/>
      <c r="D47" s="68"/>
      <c r="E47" s="96"/>
      <c r="F47" s="39"/>
      <c r="G47" s="68"/>
      <c r="H47" s="39"/>
      <c r="I47" s="39"/>
      <c r="J47" s="68"/>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row>
    <row r="48" spans="1:67" ht="14.25" customHeight="1">
      <c r="A48" s="39"/>
      <c r="B48" s="39"/>
      <c r="C48" s="68"/>
      <c r="D48" s="68"/>
      <c r="E48" s="96"/>
      <c r="F48" s="39"/>
      <c r="G48" s="68"/>
      <c r="H48" s="39"/>
      <c r="I48" s="39"/>
      <c r="J48" s="68"/>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row>
    <row r="49" spans="1:67" ht="14.25" customHeight="1">
      <c r="A49" s="39"/>
      <c r="B49" s="39"/>
      <c r="C49" s="68"/>
      <c r="D49" s="68"/>
      <c r="E49" s="96"/>
      <c r="F49" s="39"/>
      <c r="G49" s="68"/>
      <c r="H49" s="39"/>
      <c r="I49" s="39"/>
      <c r="J49" s="68"/>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row>
    <row r="50" spans="1:67" ht="14.25" customHeight="1">
      <c r="A50" s="39"/>
      <c r="B50" s="39"/>
      <c r="C50" s="68"/>
      <c r="D50" s="68"/>
      <c r="E50" s="96"/>
      <c r="F50" s="39"/>
      <c r="G50" s="68"/>
      <c r="H50" s="39"/>
      <c r="I50" s="39"/>
      <c r="J50" s="68"/>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row>
    <row r="51" spans="1:67" ht="14.25" customHeight="1">
      <c r="A51" s="39"/>
      <c r="B51" s="39"/>
      <c r="C51" s="68"/>
      <c r="D51" s="68"/>
      <c r="E51" s="96"/>
      <c r="F51" s="39"/>
      <c r="G51" s="68"/>
      <c r="H51" s="39"/>
      <c r="I51" s="39"/>
      <c r="J51" s="68"/>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row>
    <row r="52" spans="1:67" ht="14.25" customHeight="1">
      <c r="A52" s="39"/>
      <c r="B52" s="39"/>
      <c r="C52" s="68"/>
      <c r="D52" s="68"/>
      <c r="E52" s="96"/>
      <c r="F52" s="39"/>
      <c r="G52" s="68"/>
      <c r="H52" s="39"/>
      <c r="I52" s="39"/>
      <c r="J52" s="68"/>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row>
    <row r="53" spans="1:67" ht="14.25" customHeight="1">
      <c r="A53" s="39"/>
      <c r="B53" s="39"/>
      <c r="C53" s="68"/>
      <c r="D53" s="68"/>
      <c r="E53" s="96"/>
      <c r="F53" s="39"/>
      <c r="G53" s="68"/>
      <c r="H53" s="39"/>
      <c r="I53" s="39"/>
      <c r="J53" s="68"/>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row>
    <row r="54" spans="1:67" ht="14.25" customHeight="1">
      <c r="A54" s="39"/>
      <c r="B54" s="39"/>
      <c r="C54" s="68"/>
      <c r="D54" s="68"/>
      <c r="E54" s="96"/>
      <c r="F54" s="39"/>
      <c r="G54" s="68"/>
      <c r="H54" s="39"/>
      <c r="I54" s="39"/>
      <c r="J54" s="68"/>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row>
    <row r="55" spans="1:67" ht="14.25" customHeight="1">
      <c r="A55" s="39"/>
      <c r="B55" s="39"/>
      <c r="C55" s="68"/>
      <c r="D55" s="68"/>
      <c r="E55" s="96"/>
      <c r="F55" s="39"/>
      <c r="G55" s="68"/>
      <c r="H55" s="39"/>
      <c r="I55" s="39"/>
      <c r="J55" s="68"/>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row>
    <row r="56" spans="1:67" ht="14.25" customHeight="1">
      <c r="A56" s="39"/>
      <c r="B56" s="39"/>
      <c r="C56" s="68"/>
      <c r="D56" s="68"/>
      <c r="E56" s="96"/>
      <c r="F56" s="39"/>
      <c r="G56" s="68"/>
      <c r="H56" s="39"/>
      <c r="I56" s="39"/>
      <c r="J56" s="68"/>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row>
    <row r="57" spans="1:67" ht="14.25" customHeight="1">
      <c r="A57" s="39"/>
      <c r="B57" s="39"/>
      <c r="C57" s="68"/>
      <c r="D57" s="68"/>
      <c r="E57" s="96"/>
      <c r="F57" s="39"/>
      <c r="G57" s="68"/>
      <c r="H57" s="39"/>
      <c r="I57" s="39"/>
      <c r="J57" s="68"/>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row>
    <row r="58" spans="1:67" ht="14.25" customHeight="1">
      <c r="A58" s="39"/>
      <c r="B58" s="39"/>
      <c r="C58" s="68"/>
      <c r="D58" s="68"/>
      <c r="E58" s="96"/>
      <c r="F58" s="39"/>
      <c r="G58" s="68"/>
      <c r="H58" s="39"/>
      <c r="I58" s="39"/>
      <c r="J58" s="68"/>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row>
    <row r="59" spans="1:67" ht="14.25" customHeight="1">
      <c r="A59" s="39"/>
      <c r="B59" s="39"/>
      <c r="C59" s="68"/>
      <c r="D59" s="68"/>
      <c r="E59" s="96"/>
      <c r="F59" s="39"/>
      <c r="G59" s="68"/>
      <c r="H59" s="39"/>
      <c r="I59" s="39"/>
      <c r="J59" s="68"/>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row>
    <row r="60" spans="1:67" ht="14.25" customHeight="1">
      <c r="A60" s="39"/>
      <c r="B60" s="39"/>
      <c r="C60" s="68"/>
      <c r="D60" s="68"/>
      <c r="E60" s="96"/>
      <c r="F60" s="39"/>
      <c r="G60" s="68"/>
      <c r="H60" s="39"/>
      <c r="I60" s="39"/>
      <c r="J60" s="68"/>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row>
    <row r="61" spans="1:67" ht="14.25" customHeight="1">
      <c r="A61" s="39"/>
      <c r="B61" s="39"/>
      <c r="C61" s="68"/>
      <c r="D61" s="68"/>
      <c r="E61" s="96"/>
      <c r="F61" s="39"/>
      <c r="G61" s="68"/>
      <c r="H61" s="39"/>
      <c r="I61" s="39"/>
      <c r="J61" s="68"/>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row>
    <row r="62" spans="1:67" ht="14.25" customHeight="1">
      <c r="A62" s="39"/>
      <c r="B62" s="39"/>
      <c r="C62" s="68"/>
      <c r="D62" s="68"/>
      <c r="E62" s="96"/>
      <c r="F62" s="39"/>
      <c r="G62" s="68"/>
      <c r="H62" s="39"/>
      <c r="I62" s="39"/>
      <c r="J62" s="68"/>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c r="BJ62" s="39"/>
      <c r="BK62" s="39"/>
      <c r="BL62" s="39"/>
      <c r="BM62" s="39"/>
      <c r="BN62" s="39"/>
      <c r="BO62" s="39"/>
    </row>
    <row r="63" spans="1:67" ht="14.25" customHeight="1">
      <c r="A63" s="39"/>
      <c r="B63" s="39"/>
      <c r="C63" s="68"/>
      <c r="D63" s="68"/>
      <c r="E63" s="96"/>
      <c r="F63" s="39"/>
      <c r="G63" s="68"/>
      <c r="H63" s="39"/>
      <c r="I63" s="39"/>
      <c r="J63" s="68"/>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c r="BJ63" s="39"/>
      <c r="BK63" s="39"/>
      <c r="BL63" s="39"/>
      <c r="BM63" s="39"/>
      <c r="BN63" s="39"/>
      <c r="BO63" s="39"/>
    </row>
    <row r="64" spans="1:67" ht="14.25" customHeight="1">
      <c r="A64" s="39"/>
      <c r="B64" s="39"/>
      <c r="C64" s="68"/>
      <c r="D64" s="68"/>
      <c r="E64" s="96"/>
      <c r="F64" s="39"/>
      <c r="G64" s="68"/>
      <c r="H64" s="39"/>
      <c r="I64" s="39"/>
      <c r="J64" s="68"/>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row>
    <row r="65" spans="1:67" ht="14.25" customHeight="1">
      <c r="A65" s="39"/>
      <c r="B65" s="39"/>
      <c r="C65" s="68"/>
      <c r="D65" s="68"/>
      <c r="E65" s="96"/>
      <c r="F65" s="39"/>
      <c r="G65" s="68"/>
      <c r="H65" s="39"/>
      <c r="I65" s="39"/>
      <c r="J65" s="68"/>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row>
    <row r="66" spans="1:67" ht="14.25" customHeight="1">
      <c r="A66" s="39"/>
      <c r="B66" s="39"/>
      <c r="C66" s="68"/>
      <c r="D66" s="68"/>
      <c r="E66" s="96"/>
      <c r="F66" s="39"/>
      <c r="G66" s="68"/>
      <c r="H66" s="39"/>
      <c r="I66" s="39"/>
      <c r="J66" s="68"/>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row>
    <row r="67" spans="1:67" ht="14.25" customHeight="1">
      <c r="A67" s="39"/>
      <c r="B67" s="39"/>
      <c r="C67" s="68"/>
      <c r="D67" s="68"/>
      <c r="E67" s="96"/>
      <c r="F67" s="39"/>
      <c r="G67" s="68"/>
      <c r="H67" s="39"/>
      <c r="I67" s="39"/>
      <c r="J67" s="68"/>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c r="BJ67" s="39"/>
      <c r="BK67" s="39"/>
      <c r="BL67" s="39"/>
      <c r="BM67" s="39"/>
      <c r="BN67" s="39"/>
      <c r="BO67" s="39"/>
    </row>
    <row r="68" spans="1:67" ht="14.25" customHeight="1">
      <c r="A68" s="39"/>
      <c r="B68" s="39"/>
      <c r="C68" s="68"/>
      <c r="D68" s="68"/>
      <c r="E68" s="96"/>
      <c r="F68" s="39"/>
      <c r="G68" s="68"/>
      <c r="H68" s="39"/>
      <c r="I68" s="39"/>
      <c r="J68" s="68"/>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row>
    <row r="69" spans="1:67" ht="14.25" customHeight="1">
      <c r="A69" s="39"/>
      <c r="B69" s="39"/>
      <c r="C69" s="68"/>
      <c r="D69" s="68"/>
      <c r="E69" s="96"/>
      <c r="F69" s="39"/>
      <c r="G69" s="68"/>
      <c r="H69" s="39"/>
      <c r="I69" s="39"/>
      <c r="J69" s="68"/>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row>
    <row r="70" spans="1:67" ht="14.25" customHeight="1">
      <c r="A70" s="39"/>
      <c r="B70" s="39"/>
      <c r="C70" s="68"/>
      <c r="D70" s="68"/>
      <c r="E70" s="96"/>
      <c r="F70" s="39"/>
      <c r="G70" s="68"/>
      <c r="H70" s="39"/>
      <c r="I70" s="39"/>
      <c r="J70" s="68"/>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row>
    <row r="71" spans="1:67" ht="14.25" customHeight="1">
      <c r="A71" s="39"/>
      <c r="B71" s="39"/>
      <c r="C71" s="68"/>
      <c r="D71" s="68"/>
      <c r="E71" s="96"/>
      <c r="F71" s="39"/>
      <c r="G71" s="68"/>
      <c r="H71" s="39"/>
      <c r="I71" s="39"/>
      <c r="J71" s="68"/>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row>
    <row r="72" spans="1:67" ht="14.25" customHeight="1">
      <c r="A72" s="39"/>
      <c r="B72" s="39"/>
      <c r="C72" s="68"/>
      <c r="D72" s="68"/>
      <c r="E72" s="96"/>
      <c r="F72" s="39"/>
      <c r="G72" s="68"/>
      <c r="H72" s="39"/>
      <c r="I72" s="39"/>
      <c r="J72" s="68"/>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row>
    <row r="73" spans="1:67" ht="14.25" customHeight="1">
      <c r="A73" s="39"/>
      <c r="B73" s="39"/>
      <c r="C73" s="68"/>
      <c r="D73" s="68"/>
      <c r="E73" s="96"/>
      <c r="F73" s="39"/>
      <c r="G73" s="68"/>
      <c r="H73" s="39"/>
      <c r="I73" s="39"/>
      <c r="J73" s="68"/>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row>
    <row r="74" spans="1:67" ht="14.25" customHeight="1">
      <c r="A74" s="39"/>
      <c r="B74" s="39"/>
      <c r="C74" s="68"/>
      <c r="D74" s="68"/>
      <c r="E74" s="96"/>
      <c r="F74" s="39"/>
      <c r="G74" s="68"/>
      <c r="H74" s="39"/>
      <c r="I74" s="39"/>
      <c r="J74" s="68"/>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row>
    <row r="75" spans="1:67" ht="14.25" customHeight="1">
      <c r="A75" s="39"/>
      <c r="B75" s="39"/>
      <c r="C75" s="68"/>
      <c r="D75" s="68"/>
      <c r="E75" s="96"/>
      <c r="F75" s="39"/>
      <c r="G75" s="68"/>
      <c r="H75" s="39"/>
      <c r="I75" s="39"/>
      <c r="J75" s="68"/>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row>
    <row r="76" spans="1:67" ht="14.25" customHeight="1">
      <c r="A76" s="39"/>
      <c r="B76" s="39"/>
      <c r="C76" s="68"/>
      <c r="D76" s="68"/>
      <c r="E76" s="96"/>
      <c r="F76" s="39"/>
      <c r="G76" s="68"/>
      <c r="H76" s="39"/>
      <c r="I76" s="39"/>
      <c r="J76" s="68"/>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row>
    <row r="77" spans="1:67" ht="14.25" customHeight="1">
      <c r="A77" s="39"/>
      <c r="B77" s="39"/>
      <c r="C77" s="68"/>
      <c r="D77" s="68"/>
      <c r="E77" s="96"/>
      <c r="F77" s="39"/>
      <c r="G77" s="68"/>
      <c r="H77" s="39"/>
      <c r="I77" s="39"/>
      <c r="J77" s="68"/>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row>
    <row r="78" spans="1:67" ht="14.25" customHeight="1">
      <c r="A78" s="39"/>
      <c r="B78" s="39"/>
      <c r="C78" s="68"/>
      <c r="D78" s="68"/>
      <c r="E78" s="96"/>
      <c r="F78" s="39"/>
      <c r="G78" s="68"/>
      <c r="H78" s="39"/>
      <c r="I78" s="39"/>
      <c r="J78" s="68"/>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row>
    <row r="79" spans="1:67" ht="14.25" customHeight="1">
      <c r="A79" s="39"/>
      <c r="B79" s="39"/>
      <c r="C79" s="68"/>
      <c r="D79" s="68"/>
      <c r="E79" s="96"/>
      <c r="F79" s="39"/>
      <c r="G79" s="68"/>
      <c r="H79" s="39"/>
      <c r="I79" s="39"/>
      <c r="J79" s="68"/>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row>
    <row r="80" spans="1:67" ht="14.25" customHeight="1">
      <c r="A80" s="39"/>
      <c r="B80" s="39"/>
      <c r="C80" s="68"/>
      <c r="D80" s="68"/>
      <c r="E80" s="96"/>
      <c r="F80" s="39"/>
      <c r="G80" s="68"/>
      <c r="H80" s="39"/>
      <c r="I80" s="39"/>
      <c r="J80" s="68"/>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row>
    <row r="81" spans="1:67" ht="14.25" customHeight="1">
      <c r="A81" s="39"/>
      <c r="B81" s="39"/>
      <c r="C81" s="68"/>
      <c r="D81" s="68"/>
      <c r="E81" s="96"/>
      <c r="F81" s="39"/>
      <c r="G81" s="68"/>
      <c r="H81" s="39"/>
      <c r="I81" s="39"/>
      <c r="J81" s="68"/>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row>
    <row r="82" spans="1:67" ht="14.25" customHeight="1">
      <c r="A82" s="39"/>
      <c r="B82" s="39"/>
      <c r="C82" s="68"/>
      <c r="D82" s="68"/>
      <c r="E82" s="96"/>
      <c r="F82" s="39"/>
      <c r="G82" s="68"/>
      <c r="H82" s="39"/>
      <c r="I82" s="39"/>
      <c r="J82" s="68"/>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row>
    <row r="83" spans="1:67" ht="14.25" customHeight="1">
      <c r="A83" s="39"/>
      <c r="B83" s="39"/>
      <c r="C83" s="68"/>
      <c r="D83" s="68"/>
      <c r="E83" s="96"/>
      <c r="F83" s="39"/>
      <c r="G83" s="68"/>
      <c r="H83" s="39"/>
      <c r="I83" s="39"/>
      <c r="J83" s="68"/>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row>
    <row r="84" spans="1:67" ht="14.25" customHeight="1">
      <c r="A84" s="39"/>
      <c r="B84" s="39"/>
      <c r="C84" s="68"/>
      <c r="D84" s="68"/>
      <c r="E84" s="96"/>
      <c r="F84" s="39"/>
      <c r="G84" s="68"/>
      <c r="H84" s="39"/>
      <c r="I84" s="39"/>
      <c r="J84" s="68"/>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row>
    <row r="85" spans="1:67" ht="14.25" customHeight="1">
      <c r="A85" s="39"/>
      <c r="B85" s="39"/>
      <c r="C85" s="68"/>
      <c r="D85" s="68"/>
      <c r="E85" s="96"/>
      <c r="F85" s="39"/>
      <c r="G85" s="68"/>
      <c r="H85" s="39"/>
      <c r="I85" s="39"/>
      <c r="J85" s="68"/>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row>
    <row r="86" spans="1:67" ht="14.25" customHeight="1">
      <c r="A86" s="39"/>
      <c r="B86" s="39"/>
      <c r="C86" s="68"/>
      <c r="D86" s="68"/>
      <c r="E86" s="96"/>
      <c r="F86" s="39"/>
      <c r="G86" s="68"/>
      <c r="H86" s="39"/>
      <c r="I86" s="39"/>
      <c r="J86" s="68"/>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row>
    <row r="87" spans="1:67" ht="14.25" customHeight="1">
      <c r="A87" s="39"/>
      <c r="B87" s="39"/>
      <c r="C87" s="68"/>
      <c r="D87" s="68"/>
      <c r="E87" s="96"/>
      <c r="F87" s="39"/>
      <c r="G87" s="68"/>
      <c r="H87" s="39"/>
      <c r="I87" s="39"/>
      <c r="J87" s="68"/>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row>
    <row r="88" spans="1:67" ht="14.25" customHeight="1">
      <c r="A88" s="39"/>
      <c r="B88" s="39"/>
      <c r="C88" s="68"/>
      <c r="D88" s="68"/>
      <c r="E88" s="96"/>
      <c r="F88" s="39"/>
      <c r="G88" s="68"/>
      <c r="H88" s="39"/>
      <c r="I88" s="39"/>
      <c r="J88" s="68"/>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row>
    <row r="89" spans="1:67" ht="14.25" customHeight="1">
      <c r="A89" s="39"/>
      <c r="B89" s="39"/>
      <c r="C89" s="68"/>
      <c r="D89" s="68"/>
      <c r="E89" s="96"/>
      <c r="F89" s="39"/>
      <c r="G89" s="68"/>
      <c r="H89" s="39"/>
      <c r="I89" s="39"/>
      <c r="J89" s="68"/>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row>
    <row r="90" spans="1:67" ht="14.25" customHeight="1">
      <c r="A90" s="39"/>
      <c r="B90" s="39"/>
      <c r="C90" s="68"/>
      <c r="D90" s="68"/>
      <c r="E90" s="96"/>
      <c r="F90" s="39"/>
      <c r="G90" s="68"/>
      <c r="H90" s="39"/>
      <c r="I90" s="39"/>
      <c r="J90" s="68"/>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row>
    <row r="91" spans="1:67" ht="14.25" customHeight="1">
      <c r="A91" s="39"/>
      <c r="B91" s="39"/>
      <c r="C91" s="68"/>
      <c r="D91" s="68"/>
      <c r="E91" s="96"/>
      <c r="F91" s="39"/>
      <c r="G91" s="68"/>
      <c r="H91" s="39"/>
      <c r="I91" s="39"/>
      <c r="J91" s="68"/>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row>
    <row r="92" spans="1:67" ht="14.25" customHeight="1">
      <c r="A92" s="39"/>
      <c r="B92" s="39"/>
      <c r="C92" s="68"/>
      <c r="D92" s="68"/>
      <c r="E92" s="96"/>
      <c r="F92" s="39"/>
      <c r="G92" s="68"/>
      <c r="H92" s="39"/>
      <c r="I92" s="39"/>
      <c r="J92" s="68"/>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row>
    <row r="93" spans="1:67" ht="14.25" customHeight="1">
      <c r="A93" s="39"/>
      <c r="B93" s="39"/>
      <c r="C93" s="68"/>
      <c r="D93" s="68"/>
      <c r="E93" s="96"/>
      <c r="F93" s="39"/>
      <c r="G93" s="68"/>
      <c r="H93" s="39"/>
      <c r="I93" s="39"/>
      <c r="J93" s="68"/>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row>
    <row r="94" spans="1:67" ht="14.25" customHeight="1">
      <c r="A94" s="39"/>
      <c r="B94" s="39"/>
      <c r="C94" s="68"/>
      <c r="D94" s="68"/>
      <c r="E94" s="96"/>
      <c r="F94" s="39"/>
      <c r="G94" s="68"/>
      <c r="H94" s="39"/>
      <c r="I94" s="39"/>
      <c r="J94" s="68"/>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row>
    <row r="95" spans="1:67" ht="14.25" customHeight="1">
      <c r="A95" s="39"/>
      <c r="B95" s="39"/>
      <c r="C95" s="68"/>
      <c r="D95" s="68"/>
      <c r="E95" s="96"/>
      <c r="F95" s="39"/>
      <c r="G95" s="68"/>
      <c r="H95" s="39"/>
      <c r="I95" s="39"/>
      <c r="J95" s="68"/>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row>
    <row r="96" spans="1:67" ht="14.25" customHeight="1">
      <c r="A96" s="39"/>
      <c r="B96" s="39"/>
      <c r="C96" s="68"/>
      <c r="D96" s="68"/>
      <c r="E96" s="96"/>
      <c r="F96" s="39"/>
      <c r="G96" s="68"/>
      <c r="H96" s="39"/>
      <c r="I96" s="39"/>
      <c r="J96" s="68"/>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row>
    <row r="97" spans="1:67" ht="14.25" customHeight="1">
      <c r="A97" s="39"/>
      <c r="B97" s="39"/>
      <c r="C97" s="68"/>
      <c r="D97" s="68"/>
      <c r="E97" s="96"/>
      <c r="F97" s="39"/>
      <c r="G97" s="68"/>
      <c r="H97" s="39"/>
      <c r="I97" s="39"/>
      <c r="J97" s="68"/>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row>
    <row r="98" spans="1:67" ht="14.25" customHeight="1">
      <c r="A98" s="39"/>
      <c r="B98" s="39"/>
      <c r="C98" s="68"/>
      <c r="D98" s="68"/>
      <c r="E98" s="96"/>
      <c r="F98" s="39"/>
      <c r="G98" s="68"/>
      <c r="H98" s="39"/>
      <c r="I98" s="39"/>
      <c r="J98" s="68"/>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row>
    <row r="99" spans="1:67" ht="14.25" customHeight="1">
      <c r="A99" s="39"/>
      <c r="B99" s="39"/>
      <c r="C99" s="68"/>
      <c r="D99" s="68"/>
      <c r="E99" s="96"/>
      <c r="F99" s="39"/>
      <c r="G99" s="68"/>
      <c r="H99" s="39"/>
      <c r="I99" s="39"/>
      <c r="J99" s="68"/>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row>
    <row r="100" spans="1:67" ht="14.25" customHeight="1">
      <c r="A100" s="39"/>
      <c r="B100" s="39"/>
      <c r="C100" s="68"/>
      <c r="D100" s="68"/>
      <c r="E100" s="96"/>
      <c r="F100" s="39"/>
      <c r="G100" s="68"/>
      <c r="H100" s="39"/>
      <c r="I100" s="39"/>
      <c r="J100" s="68"/>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row>
    <row r="101" spans="1:67" ht="14.25" customHeight="1">
      <c r="A101" s="39"/>
      <c r="B101" s="39"/>
      <c r="C101" s="68"/>
      <c r="D101" s="68"/>
      <c r="E101" s="96"/>
      <c r="F101" s="39"/>
      <c r="G101" s="68"/>
      <c r="H101" s="39"/>
      <c r="I101" s="39"/>
      <c r="J101" s="68"/>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row>
    <row r="102" spans="1:67" ht="14.25" customHeight="1">
      <c r="A102" s="39"/>
      <c r="B102" s="39"/>
      <c r="C102" s="68"/>
      <c r="D102" s="68"/>
      <c r="E102" s="96"/>
      <c r="F102" s="39"/>
      <c r="G102" s="68"/>
      <c r="H102" s="39"/>
      <c r="I102" s="39"/>
      <c r="J102" s="68"/>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row>
    <row r="103" spans="1:67" ht="14.25" customHeight="1">
      <c r="A103" s="39"/>
      <c r="B103" s="39"/>
      <c r="C103" s="68"/>
      <c r="D103" s="68"/>
      <c r="E103" s="96"/>
      <c r="F103" s="39"/>
      <c r="G103" s="68"/>
      <c r="H103" s="39"/>
      <c r="I103" s="39"/>
      <c r="J103" s="68"/>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row>
    <row r="104" spans="1:67" ht="14.25" customHeight="1">
      <c r="A104" s="39"/>
      <c r="B104" s="39"/>
      <c r="C104" s="68"/>
      <c r="D104" s="68"/>
      <c r="E104" s="96"/>
      <c r="F104" s="39"/>
      <c r="G104" s="68"/>
      <c r="H104" s="39"/>
      <c r="I104" s="39"/>
      <c r="J104" s="68"/>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row>
    <row r="105" spans="1:67" ht="14.25" customHeight="1">
      <c r="A105" s="39"/>
      <c r="B105" s="39"/>
      <c r="C105" s="68"/>
      <c r="D105" s="68"/>
      <c r="E105" s="96"/>
      <c r="F105" s="39"/>
      <c r="G105" s="68"/>
      <c r="H105" s="39"/>
      <c r="I105" s="39"/>
      <c r="J105" s="68"/>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row>
    <row r="106" spans="1:67" ht="14.25" customHeight="1">
      <c r="A106" s="39"/>
      <c r="B106" s="39"/>
      <c r="C106" s="68"/>
      <c r="D106" s="68"/>
      <c r="E106" s="96"/>
      <c r="F106" s="39"/>
      <c r="G106" s="68"/>
      <c r="H106" s="39"/>
      <c r="I106" s="39"/>
      <c r="J106" s="68"/>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row>
    <row r="107" spans="1:67" ht="14.25" customHeight="1">
      <c r="A107" s="39"/>
      <c r="B107" s="39"/>
      <c r="C107" s="68"/>
      <c r="D107" s="68"/>
      <c r="E107" s="96"/>
      <c r="F107" s="39"/>
      <c r="G107" s="68"/>
      <c r="H107" s="39"/>
      <c r="I107" s="39"/>
      <c r="J107" s="68"/>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row>
    <row r="108" spans="1:67" ht="14.25" customHeight="1">
      <c r="A108" s="39"/>
      <c r="B108" s="39"/>
      <c r="C108" s="68"/>
      <c r="D108" s="68"/>
      <c r="E108" s="96"/>
      <c r="F108" s="39"/>
      <c r="G108" s="68"/>
      <c r="H108" s="39"/>
      <c r="I108" s="39"/>
      <c r="J108" s="68"/>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row>
    <row r="109" spans="1:67" ht="14.25" customHeight="1">
      <c r="A109" s="39"/>
      <c r="B109" s="39"/>
      <c r="C109" s="68"/>
      <c r="D109" s="68"/>
      <c r="E109" s="96"/>
      <c r="F109" s="39"/>
      <c r="G109" s="68"/>
      <c r="H109" s="39"/>
      <c r="I109" s="39"/>
      <c r="J109" s="68"/>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row>
    <row r="110" spans="1:67" ht="14.25" customHeight="1">
      <c r="A110" s="39"/>
      <c r="B110" s="39"/>
      <c r="C110" s="68"/>
      <c r="D110" s="68"/>
      <c r="E110" s="96"/>
      <c r="F110" s="39"/>
      <c r="G110" s="68"/>
      <c r="H110" s="39"/>
      <c r="I110" s="39"/>
      <c r="J110" s="68"/>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row>
    <row r="111" spans="1:67" ht="14.25" customHeight="1">
      <c r="A111" s="39"/>
      <c r="B111" s="39"/>
      <c r="C111" s="68"/>
      <c r="D111" s="68"/>
      <c r="E111" s="96"/>
      <c r="F111" s="39"/>
      <c r="G111" s="68"/>
      <c r="H111" s="39"/>
      <c r="I111" s="39"/>
      <c r="J111" s="68"/>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row>
    <row r="112" spans="1:67" ht="14.25" customHeight="1">
      <c r="A112" s="39"/>
      <c r="B112" s="39"/>
      <c r="C112" s="68"/>
      <c r="D112" s="68"/>
      <c r="E112" s="96"/>
      <c r="F112" s="39"/>
      <c r="G112" s="68"/>
      <c r="H112" s="39"/>
      <c r="I112" s="39"/>
      <c r="J112" s="68"/>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row>
    <row r="113" spans="1:67" ht="14.25" customHeight="1">
      <c r="A113" s="39"/>
      <c r="B113" s="39"/>
      <c r="C113" s="68"/>
      <c r="D113" s="68"/>
      <c r="E113" s="96"/>
      <c r="F113" s="39"/>
      <c r="G113" s="68"/>
      <c r="H113" s="39"/>
      <c r="I113" s="39"/>
      <c r="J113" s="68"/>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row>
    <row r="114" spans="1:67" ht="14.25" customHeight="1">
      <c r="A114" s="39"/>
      <c r="B114" s="39"/>
      <c r="C114" s="68"/>
      <c r="D114" s="68"/>
      <c r="E114" s="96"/>
      <c r="F114" s="39"/>
      <c r="G114" s="68"/>
      <c r="H114" s="39"/>
      <c r="I114" s="39"/>
      <c r="J114" s="68"/>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row>
    <row r="115" spans="1:67" ht="14.25" customHeight="1">
      <c r="A115" s="39"/>
      <c r="B115" s="39"/>
      <c r="C115" s="68"/>
      <c r="D115" s="68"/>
      <c r="E115" s="96"/>
      <c r="F115" s="39"/>
      <c r="G115" s="68"/>
      <c r="H115" s="39"/>
      <c r="I115" s="39"/>
      <c r="J115" s="68"/>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row>
    <row r="116" spans="1:67" ht="14.25" customHeight="1">
      <c r="A116" s="39"/>
      <c r="B116" s="39"/>
      <c r="C116" s="68"/>
      <c r="D116" s="68"/>
      <c r="E116" s="96"/>
      <c r="F116" s="39"/>
      <c r="G116" s="68"/>
      <c r="H116" s="39"/>
      <c r="I116" s="39"/>
      <c r="J116" s="68"/>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row>
    <row r="117" spans="1:67" ht="14.25" customHeight="1">
      <c r="A117" s="39"/>
      <c r="B117" s="39"/>
      <c r="C117" s="68"/>
      <c r="D117" s="68"/>
      <c r="E117" s="96"/>
      <c r="F117" s="39"/>
      <c r="G117" s="68"/>
      <c r="H117" s="39"/>
      <c r="I117" s="39"/>
      <c r="J117" s="68"/>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row>
    <row r="118" spans="1:67" ht="14.25" customHeight="1">
      <c r="A118" s="39"/>
      <c r="B118" s="39"/>
      <c r="C118" s="68"/>
      <c r="D118" s="68"/>
      <c r="E118" s="96"/>
      <c r="F118" s="39"/>
      <c r="G118" s="68"/>
      <c r="H118" s="39"/>
      <c r="I118" s="39"/>
      <c r="J118" s="68"/>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c r="BJ118" s="39"/>
      <c r="BK118" s="39"/>
      <c r="BL118" s="39"/>
      <c r="BM118" s="39"/>
      <c r="BN118" s="39"/>
      <c r="BO118" s="39"/>
    </row>
    <row r="119" spans="1:67" ht="14.25" customHeight="1">
      <c r="A119" s="39"/>
      <c r="B119" s="39"/>
      <c r="C119" s="68"/>
      <c r="D119" s="68"/>
      <c r="E119" s="96"/>
      <c r="F119" s="39"/>
      <c r="G119" s="68"/>
      <c r="H119" s="39"/>
      <c r="I119" s="39"/>
      <c r="J119" s="68"/>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c r="BJ119" s="39"/>
      <c r="BK119" s="39"/>
      <c r="BL119" s="39"/>
      <c r="BM119" s="39"/>
      <c r="BN119" s="39"/>
      <c r="BO119" s="39"/>
    </row>
    <row r="120" spans="1:67" ht="14.25" customHeight="1">
      <c r="A120" s="39"/>
      <c r="B120" s="39"/>
      <c r="C120" s="68"/>
      <c r="D120" s="68"/>
      <c r="E120" s="96"/>
      <c r="F120" s="39"/>
      <c r="G120" s="68"/>
      <c r="H120" s="39"/>
      <c r="I120" s="39"/>
      <c r="J120" s="68"/>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c r="BJ120" s="39"/>
      <c r="BK120" s="39"/>
      <c r="BL120" s="39"/>
      <c r="BM120" s="39"/>
      <c r="BN120" s="39"/>
      <c r="BO120" s="39"/>
    </row>
    <row r="121" spans="1:67" ht="14.25" customHeight="1">
      <c r="A121" s="39"/>
      <c r="B121" s="39"/>
      <c r="C121" s="68"/>
      <c r="D121" s="68"/>
      <c r="E121" s="96"/>
      <c r="F121" s="39"/>
      <c r="G121" s="68"/>
      <c r="H121" s="39"/>
      <c r="I121" s="39"/>
      <c r="J121" s="68"/>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c r="BJ121" s="39"/>
      <c r="BK121" s="39"/>
      <c r="BL121" s="39"/>
      <c r="BM121" s="39"/>
      <c r="BN121" s="39"/>
      <c r="BO121" s="39"/>
    </row>
    <row r="122" spans="1:67" ht="14.25" customHeight="1">
      <c r="A122" s="39"/>
      <c r="B122" s="39"/>
      <c r="C122" s="68"/>
      <c r="D122" s="68"/>
      <c r="E122" s="96"/>
      <c r="F122" s="39"/>
      <c r="G122" s="68"/>
      <c r="H122" s="39"/>
      <c r="I122" s="39"/>
      <c r="J122" s="68"/>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c r="BJ122" s="39"/>
      <c r="BK122" s="39"/>
      <c r="BL122" s="39"/>
      <c r="BM122" s="39"/>
      <c r="BN122" s="39"/>
      <c r="BO122" s="39"/>
    </row>
    <row r="123" spans="1:67" ht="14.25" customHeight="1">
      <c r="A123" s="39"/>
      <c r="B123" s="39"/>
      <c r="C123" s="68"/>
      <c r="D123" s="68"/>
      <c r="E123" s="96"/>
      <c r="F123" s="39"/>
      <c r="G123" s="68"/>
      <c r="H123" s="39"/>
      <c r="I123" s="39"/>
      <c r="J123" s="68"/>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c r="BJ123" s="39"/>
      <c r="BK123" s="39"/>
      <c r="BL123" s="39"/>
      <c r="BM123" s="39"/>
      <c r="BN123" s="39"/>
      <c r="BO123" s="39"/>
    </row>
    <row r="124" spans="1:67" ht="14.25" customHeight="1">
      <c r="A124" s="39"/>
      <c r="B124" s="39"/>
      <c r="C124" s="68"/>
      <c r="D124" s="68"/>
      <c r="E124" s="96"/>
      <c r="F124" s="39"/>
      <c r="G124" s="68"/>
      <c r="H124" s="39"/>
      <c r="I124" s="39"/>
      <c r="J124" s="68"/>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c r="BJ124" s="39"/>
      <c r="BK124" s="39"/>
      <c r="BL124" s="39"/>
      <c r="BM124" s="39"/>
      <c r="BN124" s="39"/>
      <c r="BO124" s="39"/>
    </row>
    <row r="125" spans="1:67" ht="14.25" customHeight="1">
      <c r="A125" s="39"/>
      <c r="B125" s="39"/>
      <c r="C125" s="68"/>
      <c r="D125" s="68"/>
      <c r="E125" s="96"/>
      <c r="F125" s="39"/>
      <c r="G125" s="68"/>
      <c r="H125" s="39"/>
      <c r="I125" s="39"/>
      <c r="J125" s="68"/>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c r="BJ125" s="39"/>
      <c r="BK125" s="39"/>
      <c r="BL125" s="39"/>
      <c r="BM125" s="39"/>
      <c r="BN125" s="39"/>
      <c r="BO125" s="39"/>
    </row>
    <row r="126" spans="1:67" ht="14.25" customHeight="1">
      <c r="A126" s="39"/>
      <c r="B126" s="39"/>
      <c r="C126" s="68"/>
      <c r="D126" s="68"/>
      <c r="E126" s="96"/>
      <c r="F126" s="39"/>
      <c r="G126" s="68"/>
      <c r="H126" s="39"/>
      <c r="I126" s="39"/>
      <c r="J126" s="68"/>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39"/>
      <c r="BO126" s="39"/>
    </row>
    <row r="127" spans="1:67" ht="14.25" customHeight="1">
      <c r="A127" s="39"/>
      <c r="B127" s="39"/>
      <c r="C127" s="68"/>
      <c r="D127" s="68"/>
      <c r="E127" s="96"/>
      <c r="F127" s="39"/>
      <c r="G127" s="68"/>
      <c r="H127" s="39"/>
      <c r="I127" s="39"/>
      <c r="J127" s="68"/>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row>
    <row r="128" spans="1:67" ht="14.25" customHeight="1">
      <c r="A128" s="39"/>
      <c r="B128" s="39"/>
      <c r="C128" s="68"/>
      <c r="D128" s="68"/>
      <c r="E128" s="96"/>
      <c r="F128" s="39"/>
      <c r="G128" s="68"/>
      <c r="H128" s="39"/>
      <c r="I128" s="39"/>
      <c r="J128" s="68"/>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row>
    <row r="129" spans="1:67" ht="14.25" customHeight="1">
      <c r="A129" s="39"/>
      <c r="B129" s="39"/>
      <c r="C129" s="68"/>
      <c r="D129" s="68"/>
      <c r="E129" s="96"/>
      <c r="F129" s="39"/>
      <c r="G129" s="68"/>
      <c r="H129" s="39"/>
      <c r="I129" s="39"/>
      <c r="J129" s="68"/>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row>
    <row r="130" spans="1:67" ht="14.25" customHeight="1">
      <c r="A130" s="39"/>
      <c r="B130" s="39"/>
      <c r="C130" s="68"/>
      <c r="D130" s="68"/>
      <c r="E130" s="96"/>
      <c r="F130" s="39"/>
      <c r="G130" s="68"/>
      <c r="H130" s="39"/>
      <c r="I130" s="39"/>
      <c r="J130" s="68"/>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row>
    <row r="131" spans="1:67" ht="14.25" customHeight="1">
      <c r="A131" s="39"/>
      <c r="B131" s="39"/>
      <c r="C131" s="68"/>
      <c r="D131" s="68"/>
      <c r="E131" s="96"/>
      <c r="F131" s="39"/>
      <c r="G131" s="68"/>
      <c r="H131" s="39"/>
      <c r="I131" s="39"/>
      <c r="J131" s="68"/>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row>
    <row r="132" spans="1:67" ht="14.25" customHeight="1">
      <c r="A132" s="39"/>
      <c r="B132" s="39"/>
      <c r="C132" s="68"/>
      <c r="D132" s="68"/>
      <c r="E132" s="96"/>
      <c r="F132" s="39"/>
      <c r="G132" s="68"/>
      <c r="H132" s="39"/>
      <c r="I132" s="39"/>
      <c r="J132" s="68"/>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row>
    <row r="133" spans="1:67" ht="14.25" customHeight="1">
      <c r="A133" s="39"/>
      <c r="B133" s="39"/>
      <c r="C133" s="68"/>
      <c r="D133" s="68"/>
      <c r="E133" s="96"/>
      <c r="F133" s="39"/>
      <c r="G133" s="68"/>
      <c r="H133" s="39"/>
      <c r="I133" s="39"/>
      <c r="J133" s="68"/>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row>
    <row r="134" spans="1:67" ht="14.25" customHeight="1">
      <c r="A134" s="39"/>
      <c r="B134" s="39"/>
      <c r="C134" s="68"/>
      <c r="D134" s="68"/>
      <c r="E134" s="96"/>
      <c r="F134" s="39"/>
      <c r="G134" s="68"/>
      <c r="H134" s="39"/>
      <c r="I134" s="39"/>
      <c r="J134" s="68"/>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row>
    <row r="135" spans="1:67" ht="14.25" customHeight="1">
      <c r="A135" s="39"/>
      <c r="B135" s="39"/>
      <c r="C135" s="68"/>
      <c r="D135" s="68"/>
      <c r="E135" s="96"/>
      <c r="F135" s="39"/>
      <c r="G135" s="68"/>
      <c r="H135" s="39"/>
      <c r="I135" s="39"/>
      <c r="J135" s="68"/>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row>
    <row r="136" spans="1:67" ht="14.25" customHeight="1">
      <c r="A136" s="39"/>
      <c r="B136" s="39"/>
      <c r="C136" s="68"/>
      <c r="D136" s="68"/>
      <c r="E136" s="96"/>
      <c r="F136" s="39"/>
      <c r="G136" s="68"/>
      <c r="H136" s="39"/>
      <c r="I136" s="39"/>
      <c r="J136" s="68"/>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row>
    <row r="137" spans="1:67" ht="14.25" customHeight="1">
      <c r="A137" s="39"/>
      <c r="B137" s="39"/>
      <c r="C137" s="68"/>
      <c r="D137" s="68"/>
      <c r="E137" s="96"/>
      <c r="F137" s="39"/>
      <c r="G137" s="68"/>
      <c r="H137" s="39"/>
      <c r="I137" s="39"/>
      <c r="J137" s="68"/>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row>
    <row r="138" spans="1:67" ht="14.25" customHeight="1">
      <c r="A138" s="39"/>
      <c r="B138" s="39"/>
      <c r="C138" s="68"/>
      <c r="D138" s="68"/>
      <c r="E138" s="96"/>
      <c r="F138" s="39"/>
      <c r="G138" s="68"/>
      <c r="H138" s="39"/>
      <c r="I138" s="39"/>
      <c r="J138" s="68"/>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row>
    <row r="139" spans="1:67" ht="14.25" customHeight="1">
      <c r="A139" s="39"/>
      <c r="B139" s="39"/>
      <c r="C139" s="68"/>
      <c r="D139" s="68"/>
      <c r="E139" s="96"/>
      <c r="F139" s="39"/>
      <c r="G139" s="68"/>
      <c r="H139" s="39"/>
      <c r="I139" s="39"/>
      <c r="J139" s="68"/>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row>
    <row r="140" spans="1:67" ht="14.25" customHeight="1">
      <c r="A140" s="39"/>
      <c r="B140" s="39"/>
      <c r="C140" s="68"/>
      <c r="D140" s="68"/>
      <c r="E140" s="96"/>
      <c r="F140" s="39"/>
      <c r="G140" s="68"/>
      <c r="H140" s="39"/>
      <c r="I140" s="39"/>
      <c r="J140" s="68"/>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row>
    <row r="141" spans="1:67" ht="14.25" customHeight="1">
      <c r="A141" s="39"/>
      <c r="B141" s="39"/>
      <c r="C141" s="68"/>
      <c r="D141" s="68"/>
      <c r="E141" s="96"/>
      <c r="F141" s="39"/>
      <c r="G141" s="68"/>
      <c r="H141" s="39"/>
      <c r="I141" s="39"/>
      <c r="J141" s="68"/>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row>
    <row r="142" spans="1:67" ht="14.25" customHeight="1">
      <c r="A142" s="39"/>
      <c r="B142" s="39"/>
      <c r="C142" s="68"/>
      <c r="D142" s="68"/>
      <c r="E142" s="96"/>
      <c r="F142" s="39"/>
      <c r="G142" s="68"/>
      <c r="H142" s="39"/>
      <c r="I142" s="39"/>
      <c r="J142" s="68"/>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row>
    <row r="143" spans="1:67" ht="14.25" customHeight="1">
      <c r="A143" s="39"/>
      <c r="B143" s="39"/>
      <c r="C143" s="68"/>
      <c r="D143" s="68"/>
      <c r="E143" s="96"/>
      <c r="F143" s="39"/>
      <c r="G143" s="68"/>
      <c r="H143" s="39"/>
      <c r="I143" s="39"/>
      <c r="J143" s="68"/>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row>
    <row r="144" spans="1:67" ht="14.25" customHeight="1">
      <c r="A144" s="39"/>
      <c r="B144" s="39"/>
      <c r="C144" s="68"/>
      <c r="D144" s="68"/>
      <c r="E144" s="96"/>
      <c r="F144" s="39"/>
      <c r="G144" s="68"/>
      <c r="H144" s="39"/>
      <c r="I144" s="39"/>
      <c r="J144" s="68"/>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row>
    <row r="145" spans="1:67" ht="14.25" customHeight="1">
      <c r="A145" s="39"/>
      <c r="B145" s="39"/>
      <c r="C145" s="68"/>
      <c r="D145" s="68"/>
      <c r="E145" s="96"/>
      <c r="F145" s="39"/>
      <c r="G145" s="68"/>
      <c r="H145" s="39"/>
      <c r="I145" s="39"/>
      <c r="J145" s="68"/>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row>
    <row r="146" spans="1:67" ht="14.25" customHeight="1">
      <c r="A146" s="39"/>
      <c r="B146" s="39"/>
      <c r="C146" s="68"/>
      <c r="D146" s="68"/>
      <c r="E146" s="96"/>
      <c r="F146" s="39"/>
      <c r="G146" s="68"/>
      <c r="H146" s="39"/>
      <c r="I146" s="39"/>
      <c r="J146" s="68"/>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row>
    <row r="147" spans="1:67" ht="14.25" customHeight="1">
      <c r="A147" s="39"/>
      <c r="B147" s="39"/>
      <c r="C147" s="68"/>
      <c r="D147" s="68"/>
      <c r="E147" s="96"/>
      <c r="F147" s="39"/>
      <c r="G147" s="68"/>
      <c r="H147" s="39"/>
      <c r="I147" s="39"/>
      <c r="J147" s="68"/>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row>
    <row r="148" spans="1:67" ht="14.25" customHeight="1">
      <c r="A148" s="39"/>
      <c r="B148" s="39"/>
      <c r="C148" s="68"/>
      <c r="D148" s="68"/>
      <c r="E148" s="96"/>
      <c r="F148" s="39"/>
      <c r="G148" s="68"/>
      <c r="H148" s="39"/>
      <c r="I148" s="39"/>
      <c r="J148" s="68"/>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row>
    <row r="149" spans="1:67" ht="14.25" customHeight="1">
      <c r="A149" s="39"/>
      <c r="B149" s="39"/>
      <c r="C149" s="68"/>
      <c r="D149" s="68"/>
      <c r="E149" s="96"/>
      <c r="F149" s="39"/>
      <c r="G149" s="68"/>
      <c r="H149" s="39"/>
      <c r="I149" s="39"/>
      <c r="J149" s="68"/>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row>
    <row r="150" spans="1:67" ht="14.25" customHeight="1">
      <c r="A150" s="39"/>
      <c r="B150" s="39"/>
      <c r="C150" s="68"/>
      <c r="D150" s="68"/>
      <c r="E150" s="96"/>
      <c r="F150" s="39"/>
      <c r="G150" s="68"/>
      <c r="H150" s="39"/>
      <c r="I150" s="39"/>
      <c r="J150" s="68"/>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row>
    <row r="151" spans="1:67" ht="14.25" customHeight="1">
      <c r="A151" s="39"/>
      <c r="B151" s="39"/>
      <c r="C151" s="68"/>
      <c r="D151" s="68"/>
      <c r="E151" s="96"/>
      <c r="F151" s="39"/>
      <c r="G151" s="68"/>
      <c r="H151" s="39"/>
      <c r="I151" s="39"/>
      <c r="J151" s="68"/>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row>
    <row r="152" spans="1:67" ht="14.25" customHeight="1">
      <c r="A152" s="39"/>
      <c r="B152" s="39"/>
      <c r="C152" s="68"/>
      <c r="D152" s="68"/>
      <c r="E152" s="96"/>
      <c r="F152" s="39"/>
      <c r="G152" s="68"/>
      <c r="H152" s="39"/>
      <c r="I152" s="39"/>
      <c r="J152" s="68"/>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row>
    <row r="153" spans="1:67" ht="14.25" customHeight="1">
      <c r="A153" s="39"/>
      <c r="B153" s="39"/>
      <c r="C153" s="68"/>
      <c r="D153" s="68"/>
      <c r="E153" s="96"/>
      <c r="F153" s="39"/>
      <c r="G153" s="68"/>
      <c r="H153" s="39"/>
      <c r="I153" s="39"/>
      <c r="J153" s="68"/>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row>
    <row r="154" spans="1:67" ht="14.25" customHeight="1">
      <c r="A154" s="39"/>
      <c r="B154" s="39"/>
      <c r="C154" s="68"/>
      <c r="D154" s="68"/>
      <c r="E154" s="96"/>
      <c r="F154" s="39"/>
      <c r="G154" s="68"/>
      <c r="H154" s="39"/>
      <c r="I154" s="39"/>
      <c r="J154" s="68"/>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row>
    <row r="155" spans="1:67" ht="14.25" customHeight="1">
      <c r="A155" s="39"/>
      <c r="B155" s="39"/>
      <c r="C155" s="68"/>
      <c r="D155" s="68"/>
      <c r="E155" s="96"/>
      <c r="F155" s="39"/>
      <c r="G155" s="68"/>
      <c r="H155" s="39"/>
      <c r="I155" s="39"/>
      <c r="J155" s="68"/>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row>
    <row r="156" spans="1:67" ht="14.25" customHeight="1">
      <c r="A156" s="39"/>
      <c r="B156" s="39"/>
      <c r="C156" s="68"/>
      <c r="D156" s="68"/>
      <c r="E156" s="96"/>
      <c r="F156" s="39"/>
      <c r="G156" s="68"/>
      <c r="H156" s="39"/>
      <c r="I156" s="39"/>
      <c r="J156" s="68"/>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row>
    <row r="157" spans="1:67" ht="14.25" customHeight="1">
      <c r="A157" s="39"/>
      <c r="B157" s="39"/>
      <c r="C157" s="68"/>
      <c r="D157" s="68"/>
      <c r="E157" s="96"/>
      <c r="F157" s="39"/>
      <c r="G157" s="68"/>
      <c r="H157" s="39"/>
      <c r="I157" s="39"/>
      <c r="J157" s="68"/>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row>
    <row r="158" spans="1:67" ht="14.25" customHeight="1">
      <c r="A158" s="39"/>
      <c r="B158" s="39"/>
      <c r="C158" s="68"/>
      <c r="D158" s="68"/>
      <c r="E158" s="96"/>
      <c r="F158" s="39"/>
      <c r="G158" s="68"/>
      <c r="H158" s="39"/>
      <c r="I158" s="39"/>
      <c r="J158" s="68"/>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row>
    <row r="159" spans="1:67" ht="14.25" customHeight="1">
      <c r="A159" s="39"/>
      <c r="B159" s="39"/>
      <c r="C159" s="68"/>
      <c r="D159" s="68"/>
      <c r="E159" s="96"/>
      <c r="F159" s="39"/>
      <c r="G159" s="68"/>
      <c r="H159" s="39"/>
      <c r="I159" s="39"/>
      <c r="J159" s="68"/>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row>
    <row r="160" spans="1:67" ht="14.25" customHeight="1">
      <c r="A160" s="39"/>
      <c r="B160" s="39"/>
      <c r="C160" s="68"/>
      <c r="D160" s="68"/>
      <c r="E160" s="96"/>
      <c r="F160" s="39"/>
      <c r="G160" s="68"/>
      <c r="H160" s="39"/>
      <c r="I160" s="39"/>
      <c r="J160" s="68"/>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row>
    <row r="161" spans="1:67" ht="14.25" customHeight="1">
      <c r="A161" s="39"/>
      <c r="B161" s="39"/>
      <c r="C161" s="68"/>
      <c r="D161" s="68"/>
      <c r="E161" s="96"/>
      <c r="F161" s="39"/>
      <c r="G161" s="68"/>
      <c r="H161" s="39"/>
      <c r="I161" s="39"/>
      <c r="J161" s="68"/>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row>
    <row r="162" spans="1:67" ht="14.25" customHeight="1">
      <c r="A162" s="39"/>
      <c r="B162" s="39"/>
      <c r="C162" s="68"/>
      <c r="D162" s="68"/>
      <c r="E162" s="96"/>
      <c r="F162" s="39"/>
      <c r="G162" s="68"/>
      <c r="H162" s="39"/>
      <c r="I162" s="39"/>
      <c r="J162" s="68"/>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row>
    <row r="163" spans="1:67" ht="14.25" customHeight="1">
      <c r="A163" s="39"/>
      <c r="B163" s="39"/>
      <c r="C163" s="68"/>
      <c r="D163" s="68"/>
      <c r="E163" s="96"/>
      <c r="F163" s="39"/>
      <c r="G163" s="68"/>
      <c r="H163" s="39"/>
      <c r="I163" s="39"/>
      <c r="J163" s="68"/>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row>
    <row r="164" spans="1:67" ht="14.25" customHeight="1">
      <c r="A164" s="39"/>
      <c r="B164" s="39"/>
      <c r="C164" s="68"/>
      <c r="D164" s="68"/>
      <c r="E164" s="96"/>
      <c r="F164" s="39"/>
      <c r="G164" s="68"/>
      <c r="H164" s="39"/>
      <c r="I164" s="39"/>
      <c r="J164" s="68"/>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row>
    <row r="165" spans="1:67" ht="14.25" customHeight="1">
      <c r="A165" s="39"/>
      <c r="B165" s="39"/>
      <c r="C165" s="68"/>
      <c r="D165" s="68"/>
      <c r="E165" s="96"/>
      <c r="F165" s="39"/>
      <c r="G165" s="68"/>
      <c r="H165" s="39"/>
      <c r="I165" s="39"/>
      <c r="J165" s="68"/>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row>
    <row r="166" spans="1:67" ht="14.25" customHeight="1">
      <c r="A166" s="39"/>
      <c r="B166" s="39"/>
      <c r="C166" s="68"/>
      <c r="D166" s="68"/>
      <c r="E166" s="96"/>
      <c r="F166" s="39"/>
      <c r="G166" s="68"/>
      <c r="H166" s="39"/>
      <c r="I166" s="39"/>
      <c r="J166" s="68"/>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row>
    <row r="167" spans="1:67" ht="14.25" customHeight="1">
      <c r="A167" s="39"/>
      <c r="B167" s="39"/>
      <c r="C167" s="68"/>
      <c r="D167" s="68"/>
      <c r="E167" s="96"/>
      <c r="F167" s="39"/>
      <c r="G167" s="68"/>
      <c r="H167" s="39"/>
      <c r="I167" s="39"/>
      <c r="J167" s="68"/>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row>
    <row r="168" spans="1:67" ht="14.25" customHeight="1">
      <c r="A168" s="39"/>
      <c r="B168" s="39"/>
      <c r="C168" s="68"/>
      <c r="D168" s="68"/>
      <c r="E168" s="96"/>
      <c r="F168" s="39"/>
      <c r="G168" s="68"/>
      <c r="H168" s="39"/>
      <c r="I168" s="39"/>
      <c r="J168" s="68"/>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row>
    <row r="169" spans="1:67" ht="14.25" customHeight="1">
      <c r="A169" s="39"/>
      <c r="B169" s="39"/>
      <c r="C169" s="68"/>
      <c r="D169" s="68"/>
      <c r="E169" s="96"/>
      <c r="F169" s="39"/>
      <c r="G169" s="68"/>
      <c r="H169" s="39"/>
      <c r="I169" s="39"/>
      <c r="J169" s="68"/>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row>
    <row r="170" spans="1:67" ht="14.25" customHeight="1">
      <c r="A170" s="39"/>
      <c r="B170" s="39"/>
      <c r="C170" s="68"/>
      <c r="D170" s="68"/>
      <c r="E170" s="96"/>
      <c r="F170" s="39"/>
      <c r="G170" s="68"/>
      <c r="H170" s="39"/>
      <c r="I170" s="39"/>
      <c r="J170" s="68"/>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row>
    <row r="171" spans="1:67" ht="14.25" customHeight="1">
      <c r="A171" s="39"/>
      <c r="B171" s="39"/>
      <c r="C171" s="68"/>
      <c r="D171" s="68"/>
      <c r="E171" s="96"/>
      <c r="F171" s="39"/>
      <c r="G171" s="68"/>
      <c r="H171" s="39"/>
      <c r="I171" s="39"/>
      <c r="J171" s="68"/>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row>
    <row r="172" spans="1:67" ht="14.25" customHeight="1">
      <c r="A172" s="39"/>
      <c r="B172" s="39"/>
      <c r="C172" s="68"/>
      <c r="D172" s="68"/>
      <c r="E172" s="96"/>
      <c r="F172" s="39"/>
      <c r="G172" s="68"/>
      <c r="H172" s="39"/>
      <c r="I172" s="39"/>
      <c r="J172" s="68"/>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row>
    <row r="173" spans="1:67" ht="14.25" customHeight="1">
      <c r="A173" s="39"/>
      <c r="B173" s="39"/>
      <c r="C173" s="68"/>
      <c r="D173" s="68"/>
      <c r="E173" s="96"/>
      <c r="F173" s="39"/>
      <c r="G173" s="68"/>
      <c r="H173" s="39"/>
      <c r="I173" s="39"/>
      <c r="J173" s="68"/>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row>
    <row r="174" spans="1:67" ht="14.25" customHeight="1">
      <c r="A174" s="39"/>
      <c r="B174" s="39"/>
      <c r="C174" s="68"/>
      <c r="D174" s="68"/>
      <c r="E174" s="96"/>
      <c r="F174" s="39"/>
      <c r="G174" s="68"/>
      <c r="H174" s="39"/>
      <c r="I174" s="39"/>
      <c r="J174" s="68"/>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row>
    <row r="175" spans="1:67" ht="14.25" customHeight="1">
      <c r="A175" s="39"/>
      <c r="B175" s="39"/>
      <c r="C175" s="68"/>
      <c r="D175" s="68"/>
      <c r="E175" s="96"/>
      <c r="F175" s="39"/>
      <c r="G175" s="68"/>
      <c r="H175" s="39"/>
      <c r="I175" s="39"/>
      <c r="J175" s="68"/>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row>
    <row r="176" spans="1:67" ht="14.25" customHeight="1">
      <c r="A176" s="39"/>
      <c r="B176" s="39"/>
      <c r="C176" s="68"/>
      <c r="D176" s="68"/>
      <c r="E176" s="96"/>
      <c r="F176" s="39"/>
      <c r="G176" s="68"/>
      <c r="H176" s="39"/>
      <c r="I176" s="39"/>
      <c r="J176" s="68"/>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row>
    <row r="177" spans="1:67" ht="14.25" customHeight="1">
      <c r="A177" s="39"/>
      <c r="B177" s="39"/>
      <c r="C177" s="68"/>
      <c r="D177" s="68"/>
      <c r="E177" s="96"/>
      <c r="F177" s="39"/>
      <c r="G177" s="68"/>
      <c r="H177" s="39"/>
      <c r="I177" s="39"/>
      <c r="J177" s="68"/>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row>
    <row r="178" spans="1:67" ht="14.25" customHeight="1">
      <c r="A178" s="39"/>
      <c r="B178" s="39"/>
      <c r="C178" s="68"/>
      <c r="D178" s="68"/>
      <c r="E178" s="96"/>
      <c r="F178" s="39"/>
      <c r="G178" s="68"/>
      <c r="H178" s="39"/>
      <c r="I178" s="39"/>
      <c r="J178" s="68"/>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row>
    <row r="179" spans="1:67" ht="14.25" customHeight="1">
      <c r="A179" s="39"/>
      <c r="B179" s="39"/>
      <c r="C179" s="68"/>
      <c r="D179" s="68"/>
      <c r="E179" s="96"/>
      <c r="F179" s="39"/>
      <c r="G179" s="68"/>
      <c r="H179" s="39"/>
      <c r="I179" s="39"/>
      <c r="J179" s="68"/>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row>
    <row r="180" spans="1:67" ht="14.25" customHeight="1">
      <c r="A180" s="39"/>
      <c r="B180" s="39"/>
      <c r="C180" s="68"/>
      <c r="D180" s="68"/>
      <c r="E180" s="96"/>
      <c r="F180" s="39"/>
      <c r="G180" s="68"/>
      <c r="H180" s="39"/>
      <c r="I180" s="39"/>
      <c r="J180" s="68"/>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row>
    <row r="181" spans="1:67" ht="14.25" customHeight="1">
      <c r="A181" s="39"/>
      <c r="B181" s="39"/>
      <c r="C181" s="68"/>
      <c r="D181" s="68"/>
      <c r="E181" s="96"/>
      <c r="F181" s="39"/>
      <c r="G181" s="68"/>
      <c r="H181" s="39"/>
      <c r="I181" s="39"/>
      <c r="J181" s="68"/>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row>
    <row r="182" spans="1:67" ht="14.25" customHeight="1">
      <c r="A182" s="39"/>
      <c r="B182" s="39"/>
      <c r="C182" s="68"/>
      <c r="D182" s="68"/>
      <c r="E182" s="96"/>
      <c r="F182" s="39"/>
      <c r="G182" s="68"/>
      <c r="H182" s="39"/>
      <c r="I182" s="39"/>
      <c r="J182" s="68"/>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row>
    <row r="183" spans="1:67" ht="14.25" customHeight="1">
      <c r="A183" s="39"/>
      <c r="B183" s="39"/>
      <c r="C183" s="68"/>
      <c r="D183" s="68"/>
      <c r="E183" s="96"/>
      <c r="F183" s="39"/>
      <c r="G183" s="68"/>
      <c r="H183" s="39"/>
      <c r="I183" s="39"/>
      <c r="J183" s="68"/>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row>
    <row r="184" spans="1:67" ht="14.25" customHeight="1">
      <c r="A184" s="39"/>
      <c r="B184" s="39"/>
      <c r="C184" s="68"/>
      <c r="D184" s="68"/>
      <c r="E184" s="96"/>
      <c r="F184" s="39"/>
      <c r="G184" s="68"/>
      <c r="H184" s="39"/>
      <c r="I184" s="39"/>
      <c r="J184" s="68"/>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row>
    <row r="185" spans="1:67" ht="14.25" customHeight="1">
      <c r="A185" s="39"/>
      <c r="B185" s="39"/>
      <c r="C185" s="68"/>
      <c r="D185" s="68"/>
      <c r="E185" s="96"/>
      <c r="F185" s="39"/>
      <c r="G185" s="68"/>
      <c r="H185" s="39"/>
      <c r="I185" s="39"/>
      <c r="J185" s="68"/>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row>
    <row r="186" spans="1:67" ht="14.25" customHeight="1">
      <c r="A186" s="39"/>
      <c r="B186" s="39"/>
      <c r="C186" s="68"/>
      <c r="D186" s="68"/>
      <c r="E186" s="96"/>
      <c r="F186" s="39"/>
      <c r="G186" s="68"/>
      <c r="H186" s="39"/>
      <c r="I186" s="39"/>
      <c r="J186" s="68"/>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row>
    <row r="187" spans="1:67" ht="14.25" customHeight="1">
      <c r="A187" s="39"/>
      <c r="B187" s="39"/>
      <c r="C187" s="68"/>
      <c r="D187" s="68"/>
      <c r="E187" s="96"/>
      <c r="F187" s="39"/>
      <c r="G187" s="68"/>
      <c r="H187" s="39"/>
      <c r="I187" s="39"/>
      <c r="J187" s="68"/>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row>
    <row r="188" spans="1:67" ht="14.25" customHeight="1">
      <c r="A188" s="39"/>
      <c r="B188" s="39"/>
      <c r="C188" s="68"/>
      <c r="D188" s="68"/>
      <c r="E188" s="96"/>
      <c r="F188" s="39"/>
      <c r="G188" s="68"/>
      <c r="H188" s="39"/>
      <c r="I188" s="39"/>
      <c r="J188" s="68"/>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row>
    <row r="189" spans="1:67" ht="14.25" customHeight="1">
      <c r="A189" s="39"/>
      <c r="B189" s="39"/>
      <c r="C189" s="68"/>
      <c r="D189" s="68"/>
      <c r="E189" s="96"/>
      <c r="F189" s="39"/>
      <c r="G189" s="68"/>
      <c r="H189" s="39"/>
      <c r="I189" s="39"/>
      <c r="J189" s="68"/>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row>
    <row r="190" spans="1:67" ht="14.25" customHeight="1">
      <c r="A190" s="39"/>
      <c r="B190" s="39"/>
      <c r="C190" s="68"/>
      <c r="D190" s="68"/>
      <c r="E190" s="96"/>
      <c r="F190" s="39"/>
      <c r="G190" s="68"/>
      <c r="H190" s="39"/>
      <c r="I190" s="39"/>
      <c r="J190" s="68"/>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row>
    <row r="191" spans="1:67" ht="14.25" customHeight="1">
      <c r="A191" s="39"/>
      <c r="B191" s="39"/>
      <c r="C191" s="68"/>
      <c r="D191" s="68"/>
      <c r="E191" s="96"/>
      <c r="F191" s="39"/>
      <c r="G191" s="68"/>
      <c r="H191" s="39"/>
      <c r="I191" s="39"/>
      <c r="J191" s="68"/>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row>
    <row r="192" spans="1:67" ht="14.25" customHeight="1">
      <c r="A192" s="39"/>
      <c r="B192" s="39"/>
      <c r="C192" s="68"/>
      <c r="D192" s="68"/>
      <c r="E192" s="96"/>
      <c r="F192" s="39"/>
      <c r="G192" s="68"/>
      <c r="H192" s="39"/>
      <c r="I192" s="39"/>
      <c r="J192" s="68"/>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row>
    <row r="193" spans="1:67" ht="14.25" customHeight="1">
      <c r="A193" s="39"/>
      <c r="B193" s="39"/>
      <c r="C193" s="68"/>
      <c r="D193" s="68"/>
      <c r="E193" s="96"/>
      <c r="F193" s="39"/>
      <c r="G193" s="68"/>
      <c r="H193" s="39"/>
      <c r="I193" s="39"/>
      <c r="J193" s="68"/>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row>
    <row r="194" spans="1:67" ht="14.25" customHeight="1">
      <c r="A194" s="39"/>
      <c r="B194" s="39"/>
      <c r="C194" s="68"/>
      <c r="D194" s="68"/>
      <c r="E194" s="96"/>
      <c r="F194" s="39"/>
      <c r="G194" s="68"/>
      <c r="H194" s="39"/>
      <c r="I194" s="39"/>
      <c r="J194" s="68"/>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row>
    <row r="195" spans="1:67" ht="14.25" customHeight="1">
      <c r="A195" s="39"/>
      <c r="B195" s="39"/>
      <c r="C195" s="68"/>
      <c r="D195" s="68"/>
      <c r="E195" s="96"/>
      <c r="F195" s="39"/>
      <c r="G195" s="68"/>
      <c r="H195" s="39"/>
      <c r="I195" s="39"/>
      <c r="J195" s="68"/>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row>
    <row r="196" spans="1:67" ht="14.25" customHeight="1">
      <c r="A196" s="39"/>
      <c r="B196" s="39"/>
      <c r="C196" s="68"/>
      <c r="D196" s="68"/>
      <c r="E196" s="96"/>
      <c r="F196" s="39"/>
      <c r="G196" s="68"/>
      <c r="H196" s="39"/>
      <c r="I196" s="39"/>
      <c r="J196" s="68"/>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row>
    <row r="197" spans="1:67" ht="14.25" customHeight="1">
      <c r="A197" s="39"/>
      <c r="B197" s="39"/>
      <c r="C197" s="68"/>
      <c r="D197" s="68"/>
      <c r="E197" s="96"/>
      <c r="F197" s="39"/>
      <c r="G197" s="68"/>
      <c r="H197" s="39"/>
      <c r="I197" s="39"/>
      <c r="J197" s="68"/>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row>
    <row r="198" spans="1:67" ht="14.25" customHeight="1">
      <c r="A198" s="39"/>
      <c r="B198" s="39"/>
      <c r="C198" s="68"/>
      <c r="D198" s="68"/>
      <c r="E198" s="96"/>
      <c r="F198" s="39"/>
      <c r="G198" s="68"/>
      <c r="H198" s="39"/>
      <c r="I198" s="39"/>
      <c r="J198" s="68"/>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row>
    <row r="199" spans="1:67" ht="14.25" customHeight="1">
      <c r="A199" s="39"/>
      <c r="B199" s="39"/>
      <c r="C199" s="68"/>
      <c r="D199" s="68"/>
      <c r="E199" s="96"/>
      <c r="F199" s="39"/>
      <c r="G199" s="68"/>
      <c r="H199" s="39"/>
      <c r="I199" s="39"/>
      <c r="J199" s="68"/>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row>
    <row r="200" spans="1:67" ht="14.25" customHeight="1">
      <c r="A200" s="39"/>
      <c r="B200" s="39"/>
      <c r="C200" s="68"/>
      <c r="D200" s="68"/>
      <c r="E200" s="96"/>
      <c r="F200" s="39"/>
      <c r="G200" s="68"/>
      <c r="H200" s="39"/>
      <c r="I200" s="39"/>
      <c r="J200" s="68"/>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row>
    <row r="201" spans="1:67" ht="14.25" customHeight="1">
      <c r="A201" s="39"/>
      <c r="B201" s="39"/>
      <c r="C201" s="68"/>
      <c r="D201" s="68"/>
      <c r="E201" s="96"/>
      <c r="F201" s="39"/>
      <c r="G201" s="68"/>
      <c r="H201" s="39"/>
      <c r="I201" s="39"/>
      <c r="J201" s="68"/>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row>
    <row r="202" spans="1:67" ht="14.25" customHeight="1">
      <c r="A202" s="39"/>
      <c r="B202" s="39"/>
      <c r="C202" s="68"/>
      <c r="D202" s="68"/>
      <c r="E202" s="96"/>
      <c r="F202" s="39"/>
      <c r="G202" s="68"/>
      <c r="H202" s="39"/>
      <c r="I202" s="39"/>
      <c r="J202" s="68"/>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row>
    <row r="203" spans="1:67" ht="14.25" customHeight="1">
      <c r="A203" s="39"/>
      <c r="B203" s="39"/>
      <c r="C203" s="68"/>
      <c r="D203" s="68"/>
      <c r="E203" s="96"/>
      <c r="F203" s="39"/>
      <c r="G203" s="68"/>
      <c r="H203" s="39"/>
      <c r="I203" s="39"/>
      <c r="J203" s="68"/>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row>
    <row r="204" spans="1:67" ht="14.25" customHeight="1">
      <c r="A204" s="39"/>
      <c r="B204" s="39"/>
      <c r="C204" s="68"/>
      <c r="D204" s="68"/>
      <c r="E204" s="96"/>
      <c r="F204" s="39"/>
      <c r="G204" s="68"/>
      <c r="H204" s="39"/>
      <c r="I204" s="39"/>
      <c r="J204" s="68"/>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row>
    <row r="205" spans="1:67" ht="14.25" customHeight="1">
      <c r="A205" s="39"/>
      <c r="B205" s="39"/>
      <c r="C205" s="68"/>
      <c r="D205" s="68"/>
      <c r="E205" s="96"/>
      <c r="F205" s="39"/>
      <c r="G205" s="68"/>
      <c r="H205" s="39"/>
      <c r="I205" s="39"/>
      <c r="J205" s="68"/>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row>
    <row r="206" spans="1:67" ht="14.25" customHeight="1">
      <c r="A206" s="39"/>
      <c r="B206" s="39"/>
      <c r="C206" s="68"/>
      <c r="D206" s="68"/>
      <c r="E206" s="96"/>
      <c r="F206" s="39"/>
      <c r="G206" s="68"/>
      <c r="H206" s="39"/>
      <c r="I206" s="39"/>
      <c r="J206" s="68"/>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row>
    <row r="207" spans="1:67" ht="14.25" customHeight="1">
      <c r="A207" s="39"/>
      <c r="B207" s="39"/>
      <c r="C207" s="68"/>
      <c r="D207" s="68"/>
      <c r="E207" s="96"/>
      <c r="F207" s="39"/>
      <c r="G207" s="68"/>
      <c r="H207" s="39"/>
      <c r="I207" s="39"/>
      <c r="J207" s="68"/>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row>
    <row r="208" spans="1:67" ht="14.25" customHeight="1">
      <c r="A208" s="39"/>
      <c r="B208" s="39"/>
      <c r="C208" s="68"/>
      <c r="D208" s="68"/>
      <c r="E208" s="96"/>
      <c r="F208" s="39"/>
      <c r="G208" s="68"/>
      <c r="H208" s="39"/>
      <c r="I208" s="39"/>
      <c r="J208" s="68"/>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row>
    <row r="209" spans="1:67" ht="14.25" customHeight="1">
      <c r="A209" s="39"/>
      <c r="B209" s="39"/>
      <c r="C209" s="68"/>
      <c r="D209" s="68"/>
      <c r="E209" s="96"/>
      <c r="F209" s="39"/>
      <c r="G209" s="68"/>
      <c r="H209" s="39"/>
      <c r="I209" s="39"/>
      <c r="J209" s="68"/>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row>
    <row r="210" spans="1:67" ht="14.25" customHeight="1">
      <c r="A210" s="39"/>
      <c r="B210" s="39"/>
      <c r="C210" s="68"/>
      <c r="D210" s="68"/>
      <c r="E210" s="96"/>
      <c r="F210" s="39"/>
      <c r="G210" s="68"/>
      <c r="H210" s="39"/>
      <c r="I210" s="39"/>
      <c r="J210" s="68"/>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row>
    <row r="211" spans="1:67" ht="14.25" customHeight="1">
      <c r="A211" s="39"/>
      <c r="B211" s="39"/>
      <c r="C211" s="68"/>
      <c r="D211" s="68"/>
      <c r="E211" s="96"/>
      <c r="F211" s="39"/>
      <c r="G211" s="68"/>
      <c r="H211" s="39"/>
      <c r="I211" s="39"/>
      <c r="J211" s="68"/>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row>
    <row r="212" spans="1:67" ht="14.25" customHeight="1">
      <c r="A212" s="39"/>
      <c r="B212" s="39"/>
      <c r="C212" s="68"/>
      <c r="D212" s="68"/>
      <c r="E212" s="96"/>
      <c r="F212" s="39"/>
      <c r="G212" s="68"/>
      <c r="H212" s="39"/>
      <c r="I212" s="39"/>
      <c r="J212" s="68"/>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row>
    <row r="213" spans="1:67" ht="14.25" customHeight="1">
      <c r="A213" s="39"/>
      <c r="B213" s="39"/>
      <c r="C213" s="68"/>
      <c r="D213" s="68"/>
      <c r="E213" s="96"/>
      <c r="F213" s="39"/>
      <c r="G213" s="68"/>
      <c r="H213" s="39"/>
      <c r="I213" s="39"/>
      <c r="J213" s="68"/>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row>
    <row r="214" spans="1:67" ht="14.25" customHeight="1">
      <c r="A214" s="39"/>
      <c r="B214" s="39"/>
      <c r="C214" s="68"/>
      <c r="D214" s="68"/>
      <c r="E214" s="96"/>
      <c r="F214" s="39"/>
      <c r="G214" s="68"/>
      <c r="H214" s="39"/>
      <c r="I214" s="39"/>
      <c r="J214" s="68"/>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row>
    <row r="215" spans="1:67" ht="14.25" customHeight="1">
      <c r="A215" s="39"/>
      <c r="B215" s="39"/>
      <c r="C215" s="68"/>
      <c r="D215" s="68"/>
      <c r="E215" s="96"/>
      <c r="F215" s="39"/>
      <c r="G215" s="68"/>
      <c r="H215" s="39"/>
      <c r="I215" s="39"/>
      <c r="J215" s="68"/>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row>
    <row r="216" spans="1:67" ht="14.25" customHeight="1">
      <c r="A216" s="39"/>
      <c r="B216" s="39"/>
      <c r="C216" s="68"/>
      <c r="D216" s="68"/>
      <c r="E216" s="96"/>
      <c r="F216" s="39"/>
      <c r="G216" s="68"/>
      <c r="H216" s="39"/>
      <c r="I216" s="39"/>
      <c r="J216" s="68"/>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row>
    <row r="217" spans="1:67" ht="14.25" customHeight="1">
      <c r="A217" s="39"/>
      <c r="B217" s="39"/>
      <c r="C217" s="68"/>
      <c r="D217" s="68"/>
      <c r="E217" s="96"/>
      <c r="F217" s="39"/>
      <c r="G217" s="68"/>
      <c r="H217" s="39"/>
      <c r="I217" s="39"/>
      <c r="J217" s="68"/>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row>
    <row r="218" spans="1:67" ht="14.25" customHeight="1">
      <c r="A218" s="39"/>
      <c r="B218" s="39"/>
      <c r="C218" s="68"/>
      <c r="D218" s="68"/>
      <c r="E218" s="96"/>
      <c r="F218" s="39"/>
      <c r="G218" s="68"/>
      <c r="H218" s="39"/>
      <c r="I218" s="39"/>
      <c r="J218" s="68"/>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row>
    <row r="219" spans="1:67" ht="14.25" customHeight="1">
      <c r="A219" s="39"/>
      <c r="B219" s="39"/>
      <c r="C219" s="68"/>
      <c r="D219" s="68"/>
      <c r="E219" s="96"/>
      <c r="F219" s="39"/>
      <c r="G219" s="68"/>
      <c r="H219" s="39"/>
      <c r="I219" s="39"/>
      <c r="J219" s="68"/>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row>
    <row r="220" spans="1:67" ht="15.7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row>
    <row r="221" spans="1:67" ht="15.7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row>
    <row r="222" spans="1:67" ht="15.7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row>
    <row r="223" spans="1:67" ht="15.7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row>
    <row r="224" spans="1:67" ht="15.7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row>
    <row r="225" spans="1:67" ht="15.7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row>
    <row r="226" spans="1:67" ht="15.7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row>
    <row r="227" spans="1:67" ht="15.7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row>
    <row r="228" spans="1:67" ht="15.7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row>
    <row r="229" spans="1:67" ht="15.7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row>
    <row r="230" spans="1:67" ht="15.7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row>
    <row r="231" spans="1:67" ht="15.7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row>
    <row r="232" spans="1:67" ht="15.7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row>
    <row r="233" spans="1:67" ht="15.7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row>
    <row r="234" spans="1:67" ht="15.7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row>
    <row r="235" spans="1:67" ht="15.7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row>
    <row r="236" spans="1:67" ht="15.7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row>
    <row r="237" spans="1:67" ht="15.7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row>
    <row r="238" spans="1:67" ht="15.7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row>
    <row r="239" spans="1:67" ht="15.7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row>
    <row r="240" spans="1:67" ht="15.7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row>
    <row r="241" spans="1:67" ht="15.7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row>
    <row r="242" spans="1:67" ht="15.7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row>
    <row r="243" spans="1:67" ht="15.7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row>
    <row r="244" spans="1:67" ht="15.7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row>
    <row r="245" spans="1:67" ht="15.7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row>
    <row r="246" spans="1:67" ht="15.7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row>
    <row r="247" spans="1:67" ht="15.7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row>
    <row r="248" spans="1:67" ht="15.7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row>
    <row r="249" spans="1:67" ht="15.7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row>
    <row r="250" spans="1:67" ht="15.7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row>
    <row r="251" spans="1:67" ht="15.7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row>
    <row r="252" spans="1:67" ht="15.7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row>
    <row r="253" spans="1:67" ht="15.7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row>
    <row r="254" spans="1:67" ht="15.7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row>
    <row r="255" spans="1:67" ht="15.7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row>
    <row r="256" spans="1:67" ht="15.7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row>
    <row r="257" spans="1:67" ht="15.7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row>
    <row r="258" spans="1:67" ht="15.7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row>
    <row r="259" spans="1:67" ht="15.7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row>
    <row r="260" spans="1:67" ht="15.7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row>
    <row r="261" spans="1:67" ht="15.7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row>
    <row r="262" spans="1:67" ht="15.7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row>
    <row r="263" spans="1:67" ht="15.7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row>
    <row r="264" spans="1:67" ht="15.7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row>
    <row r="265" spans="1:67" ht="15.7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row>
    <row r="266" spans="1:67" ht="15.7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row>
    <row r="267" spans="1:67" ht="15.7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row>
    <row r="268" spans="1:67" ht="15.7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row>
    <row r="269" spans="1:67" ht="15.7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row>
    <row r="270" spans="1:67" ht="15.7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row>
    <row r="271" spans="1:67" ht="15.7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row>
    <row r="272" spans="1:67" ht="15.7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row>
    <row r="273" spans="1:67" ht="15.7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row>
    <row r="274" spans="1:67" ht="15.7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row>
    <row r="275" spans="1:67" ht="15.7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row>
    <row r="276" spans="1:67" ht="15.7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row>
    <row r="277" spans="1:67" ht="15.7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row>
    <row r="278" spans="1:67" ht="15.7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row>
    <row r="279" spans="1:67" ht="15.7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row>
    <row r="280" spans="1:67" ht="15.7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row>
    <row r="281" spans="1:67" ht="15.7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row>
    <row r="282" spans="1:67" ht="15.7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row>
    <row r="283" spans="1:67" ht="15.7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row>
    <row r="284" spans="1:67" ht="15.7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row>
    <row r="285" spans="1:67" ht="15.7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row>
    <row r="286" spans="1:67" ht="15.7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row>
    <row r="287" spans="1:67" ht="15.7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row>
    <row r="288" spans="1:67" ht="15.7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row>
    <row r="289" spans="1:67" ht="15.7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row>
    <row r="290" spans="1:67" ht="15.7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row>
    <row r="291" spans="1:67" ht="15.7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row>
    <row r="292" spans="1:67" ht="15.7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row>
    <row r="293" spans="1:67" ht="15.7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row>
    <row r="294" spans="1:67" ht="15.7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row>
    <row r="295" spans="1:67" ht="15.7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row>
    <row r="296" spans="1:67" ht="15.7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row>
    <row r="297" spans="1:67" ht="15.7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row>
    <row r="298" spans="1:67" ht="15.7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row>
    <row r="299" spans="1:67" ht="15.7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row>
    <row r="300" spans="1:67" ht="15.7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row>
    <row r="301" spans="1:67" ht="15.7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row>
    <row r="302" spans="1:67" ht="15.7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row>
    <row r="303" spans="1:67" ht="15.7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row>
    <row r="304" spans="1:67" ht="15.7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row>
    <row r="305" spans="1:67" ht="15.7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row>
    <row r="306" spans="1:67" ht="15.7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row>
    <row r="307" spans="1:67" ht="15.7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row>
    <row r="308" spans="1:67" ht="15.7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row>
    <row r="309" spans="1:67" ht="15.7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row>
    <row r="310" spans="1:67" ht="15.7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row>
    <row r="311" spans="1:67" ht="15.7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row>
    <row r="312" spans="1:67" ht="15.7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row>
    <row r="313" spans="1:67" ht="15.7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row>
    <row r="314" spans="1:67" ht="15.7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row>
    <row r="315" spans="1:67" ht="15.7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row>
    <row r="316" spans="1:67" ht="15.7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row>
    <row r="317" spans="1:67" ht="15.7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row>
    <row r="318" spans="1:67" ht="15.7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row>
    <row r="319" spans="1:67" ht="15.7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row>
    <row r="320" spans="1:67" ht="15.7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row>
    <row r="321" spans="1:67" ht="15.7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row>
    <row r="322" spans="1:67" ht="15.7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row>
    <row r="323" spans="1:67" ht="15.7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row>
    <row r="324" spans="1:67" ht="15.7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row>
    <row r="325" spans="1:67" ht="15.7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row>
    <row r="326" spans="1:67" ht="15.7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row>
    <row r="327" spans="1:67" ht="15.7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row>
    <row r="328" spans="1:67" ht="15.7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row>
    <row r="329" spans="1:67" ht="15.7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row>
    <row r="330" spans="1:67" ht="15.7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row>
    <row r="331" spans="1:67" ht="15.7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row>
    <row r="332" spans="1:67" ht="15.7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row>
    <row r="333" spans="1:67" ht="15.7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row>
    <row r="334" spans="1:67" ht="15.7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row>
    <row r="335" spans="1:67" ht="15.7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row>
    <row r="336" spans="1:67" ht="15.7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row>
    <row r="337" spans="1:67" ht="15.7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row>
    <row r="338" spans="1:67" ht="15.7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row>
    <row r="339" spans="1:67" ht="15.7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row>
    <row r="340" spans="1:67" ht="15.7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row>
    <row r="341" spans="1:67" ht="15.7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row>
    <row r="342" spans="1:67" ht="15.7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row>
    <row r="343" spans="1:67" ht="15.7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row>
    <row r="344" spans="1:67" ht="15.7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row>
    <row r="345" spans="1:67" ht="15.7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row>
    <row r="346" spans="1:67" ht="15.7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row>
    <row r="347" spans="1:67" ht="15.7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row>
    <row r="348" spans="1:67" ht="15.7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row>
    <row r="349" spans="1:67" ht="15.7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row>
    <row r="350" spans="1:67" ht="15.7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row>
    <row r="351" spans="1:67" ht="15.7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row>
    <row r="352" spans="1:67" ht="15.7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row>
    <row r="353" spans="1:67" ht="15.7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row>
    <row r="354" spans="1:67" ht="15.7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row>
    <row r="355" spans="1:67" ht="15.7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row>
    <row r="356" spans="1:67" ht="15.7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row>
    <row r="357" spans="1:67" ht="15.7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row>
    <row r="358" spans="1:67" ht="15.7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row>
    <row r="359" spans="1:67" ht="15.7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row>
    <row r="360" spans="1:67" ht="15.7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row>
    <row r="361" spans="1:67" ht="15.7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row>
    <row r="362" spans="1:67" ht="15.7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row>
    <row r="363" spans="1:67" ht="15.7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row>
    <row r="364" spans="1:67" ht="15.7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row>
    <row r="365" spans="1:67" ht="15.7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row>
    <row r="366" spans="1:67" ht="15.7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row>
    <row r="367" spans="1:67" ht="15.7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row>
    <row r="368" spans="1:67" ht="15.7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row>
    <row r="369" spans="1:67" ht="15.7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row>
    <row r="370" spans="1:67" ht="15.7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row>
    <row r="371" spans="1:67" ht="15.7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row>
    <row r="372" spans="1:67" ht="15.7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row>
    <row r="373" spans="1:67" ht="15.7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row>
    <row r="374" spans="1:67" ht="15.7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row>
    <row r="375" spans="1:67" ht="15.7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row>
    <row r="376" spans="1:67" ht="15.7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row>
    <row r="377" spans="1:67" ht="15.7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row>
    <row r="378" spans="1:67" ht="15.7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row>
    <row r="379" spans="1:67" ht="15.7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row>
    <row r="380" spans="1:67" ht="15.7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row>
    <row r="381" spans="1:67" ht="15.7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row>
    <row r="382" spans="1:67" ht="15.7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row>
    <row r="383" spans="1:67" ht="15.7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row>
    <row r="384" spans="1:67" ht="15.7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row>
    <row r="385" spans="1:67" ht="15.7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row>
    <row r="386" spans="1:67" ht="15.7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row>
    <row r="387" spans="1:67" ht="15.7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row>
    <row r="388" spans="1:67" ht="15.7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row>
    <row r="389" spans="1:67" ht="15.7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row>
    <row r="390" spans="1:67" ht="15.7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row>
    <row r="391" spans="1:67" ht="15.7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row>
    <row r="392" spans="1:67" ht="15.7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row>
    <row r="393" spans="1:67" ht="15.7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row>
    <row r="394" spans="1:67" ht="15.7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row>
    <row r="395" spans="1:67" ht="15.7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row>
    <row r="396" spans="1:67" ht="15.7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row>
    <row r="397" spans="1:67" ht="15.7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row>
    <row r="398" spans="1:67" ht="15.7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row>
    <row r="399" spans="1:67" ht="15.7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row>
    <row r="400" spans="1:67" ht="15.7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row>
    <row r="401" spans="1:67" ht="15.7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row>
    <row r="402" spans="1:67" ht="15.7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row>
    <row r="403" spans="1:67" ht="15.7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row>
    <row r="404" spans="1:67" ht="15.7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row>
    <row r="405" spans="1:67" ht="15.7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row>
    <row r="406" spans="1:67" ht="15.7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row>
    <row r="407" spans="1:67" ht="15.7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row>
    <row r="408" spans="1:67" ht="15.7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row>
    <row r="409" spans="1:67" ht="15.7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row>
    <row r="410" spans="1:67" ht="15.7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row>
    <row r="411" spans="1:67" ht="15.7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row>
    <row r="412" spans="1:67" ht="15.7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row>
    <row r="413" spans="1:67" ht="15.7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row>
    <row r="414" spans="1:67" ht="15.7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row>
    <row r="415" spans="1:67" ht="15.7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row>
    <row r="416" spans="1:67" ht="15.7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row>
    <row r="417" spans="1:67" ht="15.7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row>
    <row r="418" spans="1:67" ht="15.7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row>
    <row r="419" spans="1:67" ht="15.7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row>
    <row r="420" spans="1:67" ht="15.7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row>
    <row r="421" spans="1:67" ht="15.7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row>
    <row r="422" spans="1:67" ht="15.7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row>
    <row r="423" spans="1:67" ht="15.7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row>
    <row r="424" spans="1:67" ht="15.7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row>
    <row r="425" spans="1:67" ht="15.7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row>
    <row r="426" spans="1:67" ht="15.7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row>
    <row r="427" spans="1:67" ht="15.7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row>
    <row r="428" spans="1:67" ht="15.7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row>
    <row r="429" spans="1:67" ht="15.7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row>
    <row r="430" spans="1:67" ht="15.7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row>
    <row r="431" spans="1:67" ht="15.7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row>
    <row r="432" spans="1:67" ht="15.7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row>
    <row r="433" spans="1:67" ht="15.7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row>
    <row r="434" spans="1:67" ht="15.7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row>
    <row r="435" spans="1:67" ht="15.7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row>
    <row r="436" spans="1:67" ht="15.7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row>
    <row r="437" spans="1:67" ht="15.7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row>
    <row r="438" spans="1:67" ht="15.7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row>
    <row r="439" spans="1:67" ht="15.7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row>
    <row r="440" spans="1:67" ht="15.7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row>
    <row r="441" spans="1:67" ht="15.7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row>
    <row r="442" spans="1:67" ht="15.7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row>
    <row r="443" spans="1:67" ht="15.7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row>
    <row r="444" spans="1:67" ht="15.7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row>
    <row r="445" spans="1:67" ht="15.7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row>
    <row r="446" spans="1:67" ht="15.7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row>
    <row r="447" spans="1:67" ht="15.7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row>
    <row r="448" spans="1:67" ht="15.7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row>
    <row r="449" spans="1:67" ht="15.7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row>
    <row r="450" spans="1:67" ht="15.7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row>
    <row r="451" spans="1:67" ht="15.7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row>
    <row r="452" spans="1:67" ht="15.7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row>
    <row r="453" spans="1:67" ht="15.7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row>
    <row r="454" spans="1:67" ht="15.7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row>
    <row r="455" spans="1:67" ht="15.7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row>
    <row r="456" spans="1:67" ht="15.7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row>
    <row r="457" spans="1:67" ht="15.7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row>
    <row r="458" spans="1:67" ht="15.7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row>
    <row r="459" spans="1:67" ht="15.7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row>
    <row r="460" spans="1:67" ht="15.7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row>
    <row r="461" spans="1:67" ht="15.7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row>
    <row r="462" spans="1:67" ht="15.7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row>
    <row r="463" spans="1:67" ht="15.7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row>
    <row r="464" spans="1:67" ht="15.7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row>
    <row r="465" spans="1:67" ht="15.7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row>
    <row r="466" spans="1:67" ht="15.7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row>
    <row r="467" spans="1:67" ht="15.7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row>
    <row r="468" spans="1:67" ht="15.7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row>
    <row r="469" spans="1:67" ht="15.7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row>
    <row r="470" spans="1:67" ht="15.7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row>
    <row r="471" spans="1:67" ht="15.7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row>
    <row r="472" spans="1:67" ht="15.7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row>
    <row r="473" spans="1:67" ht="15.7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row>
    <row r="474" spans="1:67" ht="15.7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row>
    <row r="475" spans="1:67" ht="15.7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row>
    <row r="476" spans="1:67" ht="15.7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row>
    <row r="477" spans="1:67" ht="15.7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row>
    <row r="478" spans="1:67" ht="15.7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row>
    <row r="479" spans="1:67" ht="15.7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row>
    <row r="480" spans="1:67" ht="15.7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row>
    <row r="481" spans="1:67" ht="15.7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row>
    <row r="482" spans="1:67" ht="15.7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row>
    <row r="483" spans="1:67" ht="15.7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row>
    <row r="484" spans="1:67" ht="15.7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row>
    <row r="485" spans="1:67" ht="15.7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row>
    <row r="486" spans="1:67" ht="15.7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row>
    <row r="487" spans="1:67" ht="15.7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row>
    <row r="488" spans="1:67" ht="15.7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row>
    <row r="489" spans="1:67" ht="15.7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row>
    <row r="490" spans="1:67" ht="15.7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row>
    <row r="491" spans="1:67" ht="15.7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row>
    <row r="492" spans="1:67" ht="15.7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row>
    <row r="493" spans="1:67" ht="15.7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row>
    <row r="494" spans="1:67" ht="15.7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row>
    <row r="495" spans="1:67" ht="15.7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row>
    <row r="496" spans="1:67" ht="15.7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row>
    <row r="497" spans="1:67" ht="15.7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row>
    <row r="498" spans="1:67" ht="15.7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row>
    <row r="499" spans="1:67" ht="15.7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row>
    <row r="500" spans="1:67" ht="15.7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row>
    <row r="501" spans="1:67" ht="15.7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row>
    <row r="502" spans="1:67" ht="15.7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row>
    <row r="503" spans="1:67" ht="15.7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row>
    <row r="504" spans="1:67" ht="15.7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row>
    <row r="505" spans="1:67" ht="15.7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row>
    <row r="506" spans="1:67" ht="15.7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row>
    <row r="507" spans="1:67" ht="15.7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row>
    <row r="508" spans="1:67" ht="15.7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row>
    <row r="509" spans="1:67" ht="15.7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row>
    <row r="510" spans="1:67" ht="15.7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row>
    <row r="511" spans="1:67" ht="15.7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row>
    <row r="512" spans="1:67" ht="15.7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row>
    <row r="513" spans="1:67" ht="15.7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row>
    <row r="514" spans="1:67" ht="15.7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row>
    <row r="515" spans="1:67" ht="15.7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row>
    <row r="516" spans="1:67" ht="15.7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row>
    <row r="517" spans="1:67" ht="15.7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row>
    <row r="518" spans="1:67" ht="15.7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row>
    <row r="519" spans="1:67" ht="15.7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row>
    <row r="520" spans="1:67" ht="15.7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row>
    <row r="521" spans="1:67" ht="15.7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row>
    <row r="522" spans="1:67" ht="15.7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row>
    <row r="523" spans="1:67" ht="15.7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row>
    <row r="524" spans="1:67" ht="15.7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row>
    <row r="525" spans="1:67" ht="15.7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row>
    <row r="526" spans="1:67" ht="15.7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row>
    <row r="527" spans="1:67" ht="15.7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row>
    <row r="528" spans="1:67" ht="15.7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row>
    <row r="529" spans="1:67" ht="15.7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row>
    <row r="530" spans="1:67" ht="15.7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row>
    <row r="531" spans="1:67" ht="15.7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row>
    <row r="532" spans="1:67" ht="15.7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row>
    <row r="533" spans="1:67" ht="15.7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row>
    <row r="534" spans="1:67" ht="15.7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row>
    <row r="535" spans="1:67" ht="15.7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row>
    <row r="536" spans="1:67" ht="15.7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row>
    <row r="537" spans="1:67" ht="15.7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row>
    <row r="538" spans="1:67" ht="15.7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row>
    <row r="539" spans="1:67" ht="15.7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row>
    <row r="540" spans="1:67" ht="15.7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row>
    <row r="541" spans="1:67" ht="15.7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row>
    <row r="542" spans="1:67" ht="15.7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row>
    <row r="543" spans="1:67" ht="15.7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row>
    <row r="544" spans="1:67" ht="15.7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row>
    <row r="545" spans="1:67" ht="15.7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row>
    <row r="546" spans="1:67" ht="15.7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row>
    <row r="547" spans="1:67" ht="15.7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row>
    <row r="548" spans="1:67" ht="15.7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row>
    <row r="549" spans="1:67" ht="15.7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row>
    <row r="550" spans="1:67" ht="15.7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row>
    <row r="551" spans="1:67" ht="15.7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row>
    <row r="552" spans="1:67" ht="15.7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row>
    <row r="553" spans="1:67" ht="15.7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row>
    <row r="554" spans="1:67" ht="15.7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row>
    <row r="555" spans="1:67" ht="15.7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row>
    <row r="556" spans="1:67" ht="15.7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row>
    <row r="557" spans="1:67" ht="15.7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row>
    <row r="558" spans="1:67" ht="15.7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row>
    <row r="559" spans="1:67" ht="15.7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row>
    <row r="560" spans="1:67" ht="15.7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row>
    <row r="561" spans="1:67" ht="15.7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row>
    <row r="562" spans="1:67" ht="15.7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row>
    <row r="563" spans="1:67" ht="15.7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row>
    <row r="564" spans="1:67" ht="15.7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row>
    <row r="565" spans="1:67" ht="15.7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row>
    <row r="566" spans="1:67" ht="15.7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row>
    <row r="567" spans="1:67" ht="15.7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row>
    <row r="568" spans="1:67" ht="15.7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row>
    <row r="569" spans="1:67" ht="15.7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row>
    <row r="570" spans="1:67" ht="15.7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row>
    <row r="571" spans="1:67" ht="15.7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row>
    <row r="572" spans="1:67" ht="15.7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row>
    <row r="573" spans="1:67" ht="15.7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row>
    <row r="574" spans="1:67" ht="15.7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row>
    <row r="575" spans="1:67" ht="15.7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row>
    <row r="576" spans="1:67" ht="15.7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row>
    <row r="577" spans="1:67" ht="15.7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row>
    <row r="578" spans="1:67" ht="15.7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row>
    <row r="579" spans="1:67" ht="15.7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row>
    <row r="580" spans="1:67" ht="15.7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row>
    <row r="581" spans="1:67" ht="15.7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row>
    <row r="582" spans="1:67" ht="15.7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row>
    <row r="583" spans="1:67" ht="15.7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row>
    <row r="584" spans="1:67" ht="15.7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row>
    <row r="585" spans="1:67" ht="15.7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row>
    <row r="586" spans="1:67" ht="15.7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row>
    <row r="587" spans="1:67" ht="15.7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row>
    <row r="588" spans="1:67" ht="15.7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row>
    <row r="589" spans="1:67" ht="15.7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row>
    <row r="590" spans="1:67" ht="15.7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row>
    <row r="591" spans="1:67" ht="15.7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row>
    <row r="592" spans="1:67" ht="15.7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row>
    <row r="593" spans="1:67" ht="15.7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row>
    <row r="594" spans="1:67" ht="15.7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row>
    <row r="595" spans="1:67" ht="15.7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row>
    <row r="596" spans="1:67" ht="15.7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row>
    <row r="597" spans="1:67" ht="15.7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row>
    <row r="598" spans="1:67" ht="15.7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row>
    <row r="599" spans="1:67" ht="15.7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row>
    <row r="600" spans="1:67" ht="15.7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row>
    <row r="601" spans="1:67" ht="15.7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row>
    <row r="602" spans="1:67" ht="15.7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row>
    <row r="603" spans="1:67" ht="15.7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row>
    <row r="604" spans="1:67" ht="15.7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row>
    <row r="605" spans="1:67" ht="15.7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row>
    <row r="606" spans="1:67" ht="15.7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row>
    <row r="607" spans="1:67" ht="15.7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row>
    <row r="608" spans="1:67" ht="15.7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row>
    <row r="609" spans="1:67" ht="15.7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row>
    <row r="610" spans="1:67" ht="15.7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row>
    <row r="611" spans="1:67" ht="15.7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row>
    <row r="612" spans="1:67" ht="15.7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row>
    <row r="613" spans="1:67" ht="15.7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row>
    <row r="614" spans="1:67" ht="15.7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row>
    <row r="615" spans="1:67" ht="15.7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row>
    <row r="616" spans="1:67" ht="15.7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row>
    <row r="617" spans="1:67" ht="15.7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row>
    <row r="618" spans="1:67" ht="15.7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row>
    <row r="619" spans="1:67" ht="15.7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row>
    <row r="620" spans="1:67" ht="15.7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row>
    <row r="621" spans="1:67" ht="15.7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row>
    <row r="622" spans="1:67" ht="15.7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row>
    <row r="623" spans="1:67" ht="15.7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row>
    <row r="624" spans="1:67" ht="15.7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row>
    <row r="625" spans="1:67" ht="15.7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row>
    <row r="626" spans="1:67" ht="15.7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row>
    <row r="627" spans="1:67" ht="15.7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row>
    <row r="628" spans="1:67" ht="15.7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row>
    <row r="629" spans="1:67" ht="15.7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row>
    <row r="630" spans="1:67" ht="15.7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row>
    <row r="631" spans="1:67" ht="15.7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row>
    <row r="632" spans="1:67" ht="15.7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row>
    <row r="633" spans="1:67" ht="15.7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row>
    <row r="634" spans="1:67" ht="15.7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row>
    <row r="635" spans="1:67" ht="15.7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row>
    <row r="636" spans="1:67" ht="15.7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row>
    <row r="637" spans="1:67" ht="15.7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row>
    <row r="638" spans="1:67" ht="15.7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row>
    <row r="639" spans="1:67" ht="15.7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row>
    <row r="640" spans="1:67" ht="15.7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row>
    <row r="641" spans="1:67" ht="15.7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row>
    <row r="642" spans="1:67" ht="15.7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row>
    <row r="643" spans="1:67" ht="15.7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row>
    <row r="644" spans="1:67" ht="15.7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row>
    <row r="645" spans="1:67" ht="15.7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row>
    <row r="646" spans="1:67" ht="15.7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row>
    <row r="647" spans="1:67" ht="15.7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row>
    <row r="648" spans="1:67" ht="15.7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row>
    <row r="649" spans="1:67" ht="15.7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row>
    <row r="650" spans="1:67" ht="15.7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row>
    <row r="651" spans="1:67" ht="15.7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row>
    <row r="652" spans="1:67" ht="15.7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row>
    <row r="653" spans="1:67" ht="15.7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row>
    <row r="654" spans="1:67" ht="15.7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row>
    <row r="655" spans="1:67" ht="15.7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row>
    <row r="656" spans="1:67" ht="15.7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row>
    <row r="657" spans="1:67" ht="15.7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row>
    <row r="658" spans="1:67" ht="15.7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row>
    <row r="659" spans="1:67" ht="15.7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row>
    <row r="660" spans="1:67" ht="15.7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row>
    <row r="661" spans="1:67" ht="15.7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row>
    <row r="662" spans="1:67" ht="15.7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row>
    <row r="663" spans="1:67" ht="15.7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row>
    <row r="664" spans="1:67" ht="15.7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row>
    <row r="665" spans="1:67" ht="15.7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row>
    <row r="666" spans="1:67" ht="15.7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row>
    <row r="667" spans="1:67" ht="15.7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row>
    <row r="668" spans="1:67" ht="15.7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row>
    <row r="669" spans="1:67" ht="15.7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row>
    <row r="670" spans="1:67" ht="15.7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row>
    <row r="671" spans="1:67" ht="15.7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row>
    <row r="672" spans="1:67" ht="15.7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row>
    <row r="673" spans="1:67" ht="15.7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row>
    <row r="674" spans="1:67" ht="15.7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row>
    <row r="675" spans="1:67" ht="15.7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row>
    <row r="676" spans="1:67" ht="15.7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row>
    <row r="677" spans="1:67" ht="15.7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row>
    <row r="678" spans="1:67" ht="15.7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row>
    <row r="679" spans="1:67" ht="15.7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row>
    <row r="680" spans="1:67" ht="15.7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row>
    <row r="681" spans="1:67" ht="15.7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row>
    <row r="682" spans="1:67" ht="15.7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row>
    <row r="683" spans="1:67" ht="15.7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row>
    <row r="684" spans="1:67" ht="15.7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row>
    <row r="685" spans="1:67" ht="15.7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row>
    <row r="686" spans="1:67" ht="15.7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row>
    <row r="687" spans="1:67" ht="15.7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row>
    <row r="688" spans="1:67" ht="15.7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row>
    <row r="689" spans="1:67" ht="15.7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row>
    <row r="690" spans="1:67" ht="15.7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row>
    <row r="691" spans="1:67" ht="15.7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row>
    <row r="692" spans="1:67" ht="15.7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row>
    <row r="693" spans="1:67" ht="15.7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row>
    <row r="694" spans="1:67" ht="15.7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row>
    <row r="695" spans="1:67" ht="15.7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row>
    <row r="696" spans="1:67" ht="15.7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row>
    <row r="697" spans="1:67" ht="15.7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row>
    <row r="698" spans="1:67" ht="15.7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row>
    <row r="699" spans="1:67" ht="15.7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row>
    <row r="700" spans="1:67" ht="15.7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row>
    <row r="701" spans="1:67" ht="15.7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row>
    <row r="702" spans="1:67" ht="15.7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row>
    <row r="703" spans="1:67" ht="15.7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row>
    <row r="704" spans="1:67" ht="15.7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row>
    <row r="705" spans="1:67" ht="15.7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row>
    <row r="706" spans="1:67" ht="15.7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row>
    <row r="707" spans="1:67" ht="15.7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row>
    <row r="708" spans="1:67" ht="15.7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row>
    <row r="709" spans="1:67" ht="15.7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row>
    <row r="710" spans="1:67" ht="15.7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row>
    <row r="711" spans="1:67" ht="15.7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row>
    <row r="712" spans="1:67" ht="15.7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row>
    <row r="713" spans="1:67" ht="15.7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row>
    <row r="714" spans="1:67" ht="15.7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row>
    <row r="715" spans="1:67" ht="15.7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row>
    <row r="716" spans="1:67" ht="15.7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row>
    <row r="717" spans="1:67" ht="15.7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row>
    <row r="718" spans="1:67" ht="15.7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row>
    <row r="719" spans="1:67" ht="15.7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row>
    <row r="720" spans="1:67" ht="15.7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row>
    <row r="721" spans="1:67" ht="15.7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row>
    <row r="722" spans="1:67" ht="15.7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row>
    <row r="723" spans="1:67" ht="15.7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row>
    <row r="724" spans="1:67" ht="15.7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row>
    <row r="725" spans="1:67" ht="15.7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row>
    <row r="726" spans="1:67" ht="15.7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row>
    <row r="727" spans="1:67" ht="15.7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row>
    <row r="728" spans="1:67" ht="15.7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row>
    <row r="729" spans="1:67" ht="15.7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row>
    <row r="730" spans="1:67" ht="15.7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row>
    <row r="731" spans="1:67" ht="15.7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row>
    <row r="732" spans="1:67" ht="15.7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row>
    <row r="733" spans="1:67" ht="15.7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row>
    <row r="734" spans="1:67" ht="15.7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row>
    <row r="735" spans="1:67" ht="15.7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row>
    <row r="736" spans="1:67" ht="15.7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row>
    <row r="737" spans="1:67" ht="15.7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row>
    <row r="738" spans="1:67" ht="15.7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row>
    <row r="739" spans="1:67" ht="15.7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row>
    <row r="740" spans="1:67" ht="15.7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row>
    <row r="741" spans="1:67" ht="15.7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row>
    <row r="742" spans="1:67" ht="15.7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row>
    <row r="743" spans="1:67" ht="15.7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row>
    <row r="744" spans="1:67" ht="15.7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row>
    <row r="745" spans="1:67" ht="15.7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row>
    <row r="746" spans="1:67" ht="15.7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row>
    <row r="747" spans="1:67" ht="15.7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row>
    <row r="748" spans="1:67" ht="15.7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row>
    <row r="749" spans="1:67" ht="15.7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row>
    <row r="750" spans="1:67" ht="15.7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row>
    <row r="751" spans="1:67" ht="15.7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row>
    <row r="752" spans="1:67" ht="15.7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row>
    <row r="753" spans="1:67" ht="15.7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row>
    <row r="754" spans="1:67" ht="15.7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row>
    <row r="755" spans="1:67" ht="15.7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row>
    <row r="756" spans="1:67" ht="15.7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row>
    <row r="757" spans="1:67" ht="15.7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row>
    <row r="758" spans="1:67" ht="15.7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row>
    <row r="759" spans="1:67" ht="15.7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row>
    <row r="760" spans="1:67" ht="15.7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row>
    <row r="761" spans="1:67" ht="15.7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row>
    <row r="762" spans="1:67" ht="15.7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row>
    <row r="763" spans="1:67" ht="15.7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row>
    <row r="764" spans="1:67" ht="15.7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row>
    <row r="765" spans="1:67" ht="15.7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row>
    <row r="766" spans="1:67" ht="15.7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row>
    <row r="767" spans="1:67" ht="15.7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row>
    <row r="768" spans="1:67" ht="15.7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row>
    <row r="769" spans="1:67" ht="15.7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row>
    <row r="770" spans="1:67" ht="15.7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row>
    <row r="771" spans="1:67" ht="15.7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row>
    <row r="772" spans="1:67" ht="15.7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row>
    <row r="773" spans="1:67" ht="15.7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row>
    <row r="774" spans="1:67" ht="15.7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row>
    <row r="775" spans="1:67" ht="15.7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row>
    <row r="776" spans="1:67" ht="15.7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row>
    <row r="777" spans="1:67" ht="15.7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row>
    <row r="778" spans="1:67" ht="15.7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row>
    <row r="779" spans="1:67" ht="15.7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row>
    <row r="780" spans="1:67" ht="15.7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row>
    <row r="781" spans="1:67" ht="15.7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row>
    <row r="782" spans="1:67" ht="15.7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row>
    <row r="783" spans="1:67" ht="15.7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row>
    <row r="784" spans="1:67" ht="15.7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row>
    <row r="785" spans="1:67" ht="15.7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row>
    <row r="786" spans="1:67" ht="15.7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row>
    <row r="787" spans="1:67" ht="15.7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row>
    <row r="788" spans="1:67" ht="15.7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row>
    <row r="789" spans="1:67" ht="15.7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row>
    <row r="790" spans="1:67" ht="15.7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row>
    <row r="791" spans="1:67" ht="15.7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row>
    <row r="792" spans="1:67" ht="15.7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row>
    <row r="793" spans="1:67" ht="15.7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row>
    <row r="794" spans="1:67" ht="15.7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row>
    <row r="795" spans="1:67" ht="15.7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row>
    <row r="796" spans="1:67" ht="15.7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row>
    <row r="797" spans="1:67" ht="15.7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row>
    <row r="798" spans="1:67" ht="15.7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row>
    <row r="799" spans="1:67" ht="15.7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row>
    <row r="800" spans="1:67" ht="15.7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row>
    <row r="801" spans="1:67" ht="15.7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row>
    <row r="802" spans="1:67" ht="15.7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row>
    <row r="803" spans="1:67" ht="15.7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row>
    <row r="804" spans="1:67" ht="15.7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row>
    <row r="805" spans="1:67" ht="15.7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row>
    <row r="806" spans="1:67" ht="15.7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row>
    <row r="807" spans="1:67" ht="15.7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row>
    <row r="808" spans="1:67" ht="15.7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row>
    <row r="809" spans="1:67" ht="15.7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row>
    <row r="810" spans="1:67" ht="15.7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row>
    <row r="811" spans="1:67" ht="15.7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row>
    <row r="812" spans="1:67" ht="15.7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row>
    <row r="813" spans="1:67" ht="15.7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row>
    <row r="814" spans="1:67" ht="15.7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row>
    <row r="815" spans="1:67" ht="15.7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row>
    <row r="816" spans="1:67" ht="15.7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row>
    <row r="817" spans="1:67" ht="15.7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row>
    <row r="818" spans="1:67" ht="15.7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row>
    <row r="819" spans="1:67" ht="15.7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row>
    <row r="820" spans="1:67" ht="15.7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row>
    <row r="821" spans="1:67" ht="15.7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row>
    <row r="822" spans="1:67" ht="15.7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row>
    <row r="823" spans="1:67" ht="15.7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row>
    <row r="824" spans="1:67" ht="15.7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row>
    <row r="825" spans="1:67" ht="15.7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row>
    <row r="826" spans="1:67" ht="15.7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row>
    <row r="827" spans="1:67" ht="15.7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row>
    <row r="828" spans="1:67" ht="15.7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row>
    <row r="829" spans="1:67" ht="15.7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row>
    <row r="830" spans="1:67" ht="15.7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row>
    <row r="831" spans="1:67" ht="15.7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row>
    <row r="832" spans="1:67" ht="15.7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row>
    <row r="833" spans="1:67" ht="15.7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row>
    <row r="834" spans="1:67" ht="15.7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row>
    <row r="835" spans="1:67" ht="15.7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row>
    <row r="836" spans="1:67" ht="15.7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row>
    <row r="837" spans="1:67" ht="15.7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row>
    <row r="838" spans="1:67" ht="15.7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row>
    <row r="839" spans="1:67" ht="15.7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row>
    <row r="840" spans="1:67" ht="15.7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row>
    <row r="841" spans="1:67" ht="15.7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row>
    <row r="842" spans="1:67" ht="15.7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row>
    <row r="843" spans="1:67" ht="15.7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row>
    <row r="844" spans="1:67" ht="15.7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row>
    <row r="845" spans="1:67" ht="15.7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row>
    <row r="846" spans="1:67" ht="15.7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row>
    <row r="847" spans="1:67" ht="15.7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row>
    <row r="848" spans="1:67" ht="15.7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row>
    <row r="849" spans="1:67" ht="15.7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row>
    <row r="850" spans="1:67" ht="15.7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row>
    <row r="851" spans="1:67" ht="15.7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row>
    <row r="852" spans="1:67" ht="15.7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row>
    <row r="853" spans="1:67" ht="15.7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row>
    <row r="854" spans="1:67" ht="15.7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row>
    <row r="855" spans="1:67" ht="15.7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row>
    <row r="856" spans="1:67" ht="15.7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row>
    <row r="857" spans="1:67" ht="15.7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row>
    <row r="858" spans="1:67" ht="15.7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row>
    <row r="859" spans="1:67" ht="15.7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row>
    <row r="860" spans="1:67" ht="15.7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row>
    <row r="861" spans="1:67" ht="15.7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row>
    <row r="862" spans="1:67" ht="15.7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row>
    <row r="863" spans="1:67" ht="15.7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row>
    <row r="864" spans="1:67" ht="15.7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row>
    <row r="865" spans="1:67" ht="15.7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row>
    <row r="866" spans="1:67" ht="15.7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row>
    <row r="867" spans="1:67" ht="15.7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row>
    <row r="868" spans="1:67" ht="15.7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row>
    <row r="869" spans="1:67" ht="15.7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row>
    <row r="870" spans="1:67" ht="15.7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row>
    <row r="871" spans="1:67" ht="15.7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row>
    <row r="872" spans="1:67" ht="15.7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row>
    <row r="873" spans="1:67" ht="15.7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row>
    <row r="874" spans="1:67" ht="15.7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row>
    <row r="875" spans="1:67" ht="15.7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row>
    <row r="876" spans="1:67" ht="15.7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row>
    <row r="877" spans="1:67" ht="15.7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row>
    <row r="878" spans="1:67" ht="15.7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row>
    <row r="879" spans="1:67" ht="15.7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row>
    <row r="880" spans="1:67" ht="15.7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row>
    <row r="881" spans="1:67" ht="15.7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row>
    <row r="882" spans="1:67" ht="15.7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row>
    <row r="883" spans="1:67" ht="15.7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row>
    <row r="884" spans="1:67" ht="15.7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row>
    <row r="885" spans="1:67" ht="15.7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row>
    <row r="886" spans="1:67" ht="15.7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row>
    <row r="887" spans="1:67" ht="15.7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row>
    <row r="888" spans="1:67" ht="15.7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row>
    <row r="889" spans="1:67" ht="15.7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row>
    <row r="890" spans="1:67" ht="15.7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row>
    <row r="891" spans="1:67" ht="15.7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row>
    <row r="892" spans="1:67" ht="15.7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row>
    <row r="893" spans="1:67" ht="15.7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row>
    <row r="894" spans="1:67" ht="15.7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row>
    <row r="895" spans="1:67" ht="15.7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row>
    <row r="896" spans="1:67" ht="15.7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row>
    <row r="897" spans="1:67" ht="15.7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row>
    <row r="898" spans="1:67" ht="15.7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row>
    <row r="899" spans="1:67" ht="15.7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row>
    <row r="900" spans="1:67" ht="15.7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row>
    <row r="901" spans="1:67" ht="15.7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row>
    <row r="902" spans="1:67" ht="15.7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row>
    <row r="903" spans="1:67" ht="15.7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row>
    <row r="904" spans="1:67" ht="15.7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row>
    <row r="905" spans="1:67" ht="15.7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row>
    <row r="906" spans="1:67" ht="15.7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row>
    <row r="907" spans="1:67" ht="15.7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row>
    <row r="908" spans="1:67" ht="15.7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row>
    <row r="909" spans="1:67" ht="15.7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row>
    <row r="910" spans="1:67" ht="15.7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row>
    <row r="911" spans="1:67" ht="15.7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row>
    <row r="912" spans="1:67" ht="15.7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row>
    <row r="913" spans="1:67" ht="15.7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row>
    <row r="914" spans="1:67" ht="15.7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row>
    <row r="915" spans="1:67" ht="15.7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row>
    <row r="916" spans="1:67" ht="15.7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row>
    <row r="917" spans="1:67" ht="15.7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row>
    <row r="918" spans="1:67" ht="15.7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row>
    <row r="919" spans="1:67" ht="15.7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row>
    <row r="920" spans="1:67" ht="15.7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row>
    <row r="921" spans="1:67" ht="15.7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row>
    <row r="922" spans="1:67" ht="15.7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row>
    <row r="923" spans="1:67" ht="15.7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row>
    <row r="924" spans="1:67" ht="15.7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row>
    <row r="925" spans="1:67" ht="15.7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row>
    <row r="926" spans="1:67" ht="15.7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row>
    <row r="927" spans="1:67" ht="15.7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row>
    <row r="928" spans="1:67" ht="15.7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row>
    <row r="929" spans="1:67" ht="15.7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row>
    <row r="930" spans="1:67" ht="15.7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row>
    <row r="931" spans="1:67" ht="15.7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row>
    <row r="932" spans="1:67" ht="15.7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row>
    <row r="933" spans="1:67" ht="15.7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row>
    <row r="934" spans="1:67" ht="15.7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row>
    <row r="935" spans="1:67" ht="15.7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row>
    <row r="936" spans="1:67" ht="15.7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row>
    <row r="937" spans="1:67" ht="15.7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row>
    <row r="938" spans="1:67" ht="15.7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row>
    <row r="939" spans="1:67" ht="15.7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row>
    <row r="940" spans="1:67" ht="15.7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row>
    <row r="941" spans="1:67" ht="15.7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row>
    <row r="942" spans="1:67" ht="15.7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row>
    <row r="943" spans="1:67" ht="15.7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row>
    <row r="944" spans="1:67" ht="15.7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row>
    <row r="945" spans="1:67" ht="15.7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row>
    <row r="946" spans="1:67" ht="15.7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row>
    <row r="947" spans="1:67" ht="15.7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row>
    <row r="948" spans="1:67" ht="15.7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row>
    <row r="949" spans="1:67" ht="15.7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row>
    <row r="950" spans="1:67" ht="15.7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row>
    <row r="951" spans="1:67" ht="15.7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row>
    <row r="952" spans="1:67" ht="15.7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row>
    <row r="953" spans="1:67" ht="15.7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row>
    <row r="954" spans="1:67" ht="15.7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row>
    <row r="955" spans="1:67" ht="15.7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row>
    <row r="956" spans="1:67" ht="15.7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row>
    <row r="957" spans="1:67" ht="15.7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row>
    <row r="958" spans="1:67" ht="15.7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row>
    <row r="959" spans="1:67" ht="15.7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row>
    <row r="960" spans="1:67" ht="15.7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row>
    <row r="961" spans="1:67" ht="15.7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row>
    <row r="962" spans="1:67" ht="15.7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row>
    <row r="963" spans="1:67" ht="15.7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row>
    <row r="964" spans="1:67" ht="15.7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row>
    <row r="965" spans="1:67" ht="15.7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row>
    <row r="966" spans="1:67" ht="15.7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row>
    <row r="967" spans="1:67" ht="15.7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row>
    <row r="968" spans="1:67" ht="15.7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row>
    <row r="969" spans="1:67" ht="15.7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row>
    <row r="970" spans="1:67" ht="15.7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row>
    <row r="971" spans="1:67" ht="15.7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row>
    <row r="972" spans="1:67" ht="15.7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row>
    <row r="973" spans="1:67" ht="15.7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row>
    <row r="974" spans="1:67" ht="15.7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row>
    <row r="975" spans="1:67" ht="15.7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row>
    <row r="976" spans="1:67" ht="15.7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row>
    <row r="977" spans="1:67" ht="15.7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row>
    <row r="978" spans="1:67" ht="15.7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row>
    <row r="979" spans="1:67" ht="15.7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row>
    <row r="980" spans="1:67" ht="15.7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row>
    <row r="981" spans="1:67" ht="15.7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row>
    <row r="982" spans="1:67" ht="15.7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row>
    <row r="983" spans="1:67" ht="15.7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row>
    <row r="984" spans="1:67" ht="15.7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row>
    <row r="985" spans="1:67" ht="15.7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c r="AL985" s="39"/>
      <c r="AM985" s="3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row>
    <row r="986" spans="1:67" ht="15.7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c r="AL986" s="39"/>
      <c r="AM986" s="3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row>
    <row r="987" spans="1:67" ht="15.7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c r="AL987" s="39"/>
      <c r="AM987" s="3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row>
    <row r="988" spans="1:67" ht="15.7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c r="AL988" s="39"/>
      <c r="AM988" s="3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row>
    <row r="989" spans="1:67" ht="15.7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c r="AL989" s="39"/>
      <c r="AM989" s="3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row>
    <row r="990" spans="1:67" ht="15.7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c r="AL990" s="39"/>
      <c r="AM990" s="3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row>
    <row r="991" spans="1:67" ht="15.7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c r="AL991" s="39"/>
      <c r="AM991" s="3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row>
    <row r="992" spans="1:67" ht="15.7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c r="AL992" s="39"/>
      <c r="AM992" s="3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row>
    <row r="993" spans="1:67" ht="15.7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c r="AL993" s="39"/>
      <c r="AM993" s="3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row>
    <row r="994" spans="1:67" ht="15.7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c r="AL994" s="39"/>
      <c r="AM994" s="3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row>
    <row r="995" spans="1:67" ht="15.7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c r="AL995" s="39"/>
      <c r="AM995" s="3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row>
    <row r="996" spans="1:67" ht="15.7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c r="AL996" s="39"/>
      <c r="AM996" s="3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row>
    <row r="997" spans="1:67" ht="15.7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c r="AL997" s="39"/>
      <c r="AM997" s="3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row>
    <row r="998" spans="1:67" ht="15.7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c r="AL998" s="39"/>
      <c r="AM998" s="3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row>
    <row r="999" spans="1:67" ht="15.7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c r="AL999" s="39"/>
      <c r="AM999" s="3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row>
  </sheetData>
  <mergeCells count="4">
    <mergeCell ref="A1:I1"/>
    <mergeCell ref="A7:I7"/>
    <mergeCell ref="B10:I10"/>
    <mergeCell ref="B12:I12"/>
  </mergeCells>
  <dataValidations count="1">
    <dataValidation type="list" allowBlank="1" showErrorMessage="1" sqref="G4" xr:uid="{00000000-0002-0000-0200-000000000000}">
      <formula1>"Daily,Weekly,Monthly,Quarterly"</formula1>
    </dataValidation>
  </dataValidations>
  <pageMargins left="0.35" right="0.35" top="0.35" bottom="0.5" header="0" footer="0"/>
  <pageSetup scale="75" orientation="landscape"/>
  <headerFooter>
    <oddFooter>&amp;CTrang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BO1007"/>
  <sheetViews>
    <sheetView showGridLines="0" topLeftCell="A84" zoomScale="70" zoomScaleNormal="70" workbookViewId="0">
      <selection activeCell="B11" sqref="B11"/>
    </sheetView>
  </sheetViews>
  <sheetFormatPr defaultColWidth="14.44140625" defaultRowHeight="15" customHeight="1"/>
  <cols>
    <col min="1" max="1" width="6" customWidth="1"/>
    <col min="2" max="2" width="45" customWidth="1"/>
    <col min="3" max="3" width="30.109375" customWidth="1"/>
    <col min="4" max="4" width="64.33203125" customWidth="1"/>
    <col min="5" max="5" width="19" customWidth="1"/>
    <col min="6" max="6" width="16.5546875" customWidth="1"/>
    <col min="7" max="7" width="19" customWidth="1"/>
    <col min="8" max="8" width="21.33203125" customWidth="1"/>
    <col min="9" max="9" width="14.109375" customWidth="1"/>
    <col min="10" max="10" width="4.6640625" customWidth="1"/>
    <col min="11" max="11" width="5.109375" customWidth="1"/>
    <col min="12" max="12" width="4.44140625" customWidth="1"/>
    <col min="13" max="13" width="5.109375" customWidth="1"/>
    <col min="14" max="22" width="3.44140625" customWidth="1"/>
    <col min="23" max="67" width="4" customWidth="1"/>
  </cols>
  <sheetData>
    <row r="1" spans="1:67" ht="48.75" customHeight="1">
      <c r="A1" s="390" t="s">
        <v>0</v>
      </c>
      <c r="B1" s="372"/>
      <c r="C1" s="372"/>
      <c r="D1" s="372"/>
      <c r="E1" s="372"/>
      <c r="F1" s="372"/>
      <c r="G1" s="372"/>
      <c r="H1" s="372"/>
      <c r="I1" s="372"/>
      <c r="J1" s="115"/>
      <c r="K1" s="116"/>
      <c r="L1" s="116"/>
      <c r="M1" s="117"/>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8" t="s">
        <v>1</v>
      </c>
      <c r="BJ1" s="116"/>
      <c r="BK1" s="116"/>
      <c r="BL1" s="116"/>
      <c r="BM1" s="116"/>
      <c r="BN1" s="116"/>
      <c r="BO1" s="116"/>
    </row>
    <row r="2" spans="1:67" ht="23.25" customHeight="1">
      <c r="A2" s="119">
        <v>1</v>
      </c>
      <c r="B2" s="120" t="s">
        <v>2</v>
      </c>
      <c r="C2" s="120" t="s">
        <v>3</v>
      </c>
      <c r="D2" s="121"/>
      <c r="E2" s="120" t="s">
        <v>4</v>
      </c>
      <c r="F2" s="122"/>
      <c r="G2" s="122" t="s">
        <v>64</v>
      </c>
      <c r="H2" s="121"/>
      <c r="I2" s="121"/>
      <c r="J2" s="115"/>
      <c r="K2" s="116"/>
      <c r="L2" s="116"/>
      <c r="M2" s="117"/>
      <c r="N2" s="116"/>
      <c r="O2" s="116"/>
      <c r="P2" s="116"/>
      <c r="Q2" s="116"/>
      <c r="R2" s="116"/>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8"/>
      <c r="BJ2" s="116"/>
      <c r="BK2" s="116"/>
      <c r="BL2" s="116"/>
      <c r="BM2" s="116"/>
      <c r="BN2" s="116"/>
      <c r="BO2" s="116"/>
    </row>
    <row r="3" spans="1:67" ht="21.75" customHeight="1">
      <c r="A3" s="123">
        <v>2</v>
      </c>
      <c r="B3" s="124" t="s">
        <v>5</v>
      </c>
      <c r="C3" s="125">
        <v>2210900038</v>
      </c>
      <c r="D3" s="126"/>
      <c r="E3" s="124" t="s">
        <v>6</v>
      </c>
      <c r="F3" s="127"/>
      <c r="G3" s="128" t="s">
        <v>65</v>
      </c>
      <c r="H3" s="129"/>
      <c r="I3" s="126"/>
      <c r="J3" s="115"/>
      <c r="K3" s="116"/>
      <c r="L3" s="116"/>
      <c r="M3" s="117"/>
      <c r="N3" s="116"/>
      <c r="O3" s="116"/>
      <c r="P3" s="116"/>
      <c r="Q3" s="116"/>
      <c r="R3" s="116"/>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8"/>
      <c r="BJ3" s="116"/>
      <c r="BK3" s="116"/>
      <c r="BL3" s="116"/>
      <c r="BM3" s="116"/>
      <c r="BN3" s="116"/>
      <c r="BO3" s="116"/>
    </row>
    <row r="4" spans="1:67" ht="17.25" customHeight="1">
      <c r="A4" s="123">
        <v>3</v>
      </c>
      <c r="B4" s="124" t="s">
        <v>7</v>
      </c>
      <c r="C4" s="125" t="s">
        <v>8</v>
      </c>
      <c r="D4" s="128"/>
      <c r="E4" s="130"/>
      <c r="F4" s="127"/>
      <c r="G4" s="128"/>
      <c r="H4" s="130"/>
      <c r="I4" s="130"/>
      <c r="J4" s="115"/>
      <c r="K4" s="116"/>
      <c r="L4" s="116"/>
      <c r="M4" s="116"/>
      <c r="N4" s="116"/>
      <c r="O4" s="116"/>
      <c r="P4" s="116"/>
      <c r="Q4" s="116"/>
      <c r="R4" s="116"/>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row>
    <row r="5" spans="1:67" ht="19.5" customHeight="1">
      <c r="A5" s="123">
        <v>4</v>
      </c>
      <c r="B5" s="124" t="s">
        <v>9</v>
      </c>
      <c r="C5" s="125" t="s">
        <v>10</v>
      </c>
      <c r="D5" s="128"/>
      <c r="E5" s="130"/>
      <c r="F5" s="130"/>
      <c r="G5" s="130"/>
      <c r="H5" s="131"/>
      <c r="I5" s="130"/>
      <c r="J5" s="115"/>
      <c r="K5" s="116"/>
      <c r="L5" s="116"/>
      <c r="M5" s="116"/>
      <c r="N5" s="116"/>
      <c r="O5" s="116"/>
      <c r="P5" s="116"/>
      <c r="Q5" s="116"/>
      <c r="R5" s="116"/>
      <c r="S5" s="116"/>
      <c r="T5" s="116"/>
      <c r="U5" s="116"/>
      <c r="V5" s="116"/>
      <c r="W5" s="116"/>
      <c r="X5" s="116"/>
      <c r="Y5" s="116"/>
      <c r="Z5" s="116"/>
      <c r="AA5" s="116"/>
      <c r="AB5" s="116"/>
      <c r="AC5" s="116"/>
      <c r="AD5" s="116"/>
      <c r="AE5" s="116"/>
      <c r="AF5" s="116"/>
      <c r="AG5" s="116"/>
      <c r="AH5" s="116"/>
      <c r="AI5" s="116"/>
      <c r="AJ5" s="116"/>
      <c r="AK5" s="116"/>
      <c r="AL5" s="116"/>
      <c r="AM5" s="116"/>
      <c r="AN5" s="116"/>
      <c r="AO5" s="116"/>
      <c r="AP5" s="116"/>
      <c r="AQ5" s="116"/>
      <c r="AR5" s="116"/>
      <c r="AS5" s="116"/>
      <c r="AT5" s="116"/>
      <c r="AU5" s="116"/>
      <c r="AV5" s="116"/>
      <c r="AW5" s="116"/>
      <c r="AX5" s="116"/>
      <c r="AY5" s="116"/>
      <c r="AZ5" s="116"/>
      <c r="BA5" s="116"/>
      <c r="BB5" s="116"/>
      <c r="BC5" s="116"/>
      <c r="BD5" s="116"/>
      <c r="BE5" s="116"/>
      <c r="BF5" s="116"/>
      <c r="BG5" s="116"/>
      <c r="BH5" s="116"/>
      <c r="BI5" s="116"/>
      <c r="BJ5" s="116"/>
      <c r="BK5" s="116"/>
      <c r="BL5" s="116"/>
      <c r="BM5" s="116"/>
      <c r="BN5" s="116"/>
      <c r="BO5" s="116"/>
    </row>
    <row r="6" spans="1:67" ht="14.25" customHeight="1">
      <c r="A6" s="116"/>
      <c r="B6" s="116"/>
      <c r="C6" s="115"/>
      <c r="D6" s="115"/>
      <c r="E6" s="132"/>
      <c r="F6" s="116"/>
      <c r="G6" s="115"/>
      <c r="H6" s="116"/>
      <c r="I6" s="116"/>
      <c r="J6" s="115"/>
      <c r="K6" s="116"/>
      <c r="L6" s="116"/>
      <c r="M6" s="116"/>
      <c r="N6" s="116"/>
      <c r="O6" s="116"/>
      <c r="P6" s="116"/>
      <c r="Q6" s="116"/>
      <c r="R6" s="116"/>
      <c r="S6" s="116"/>
      <c r="T6" s="116"/>
      <c r="U6" s="116"/>
      <c r="V6" s="116"/>
      <c r="W6" s="116"/>
      <c r="X6" s="116"/>
      <c r="Y6" s="116"/>
      <c r="Z6" s="116"/>
      <c r="AA6" s="116"/>
      <c r="AB6" s="116"/>
      <c r="AC6" s="116"/>
      <c r="AD6" s="116"/>
      <c r="AE6" s="116"/>
      <c r="AF6" s="116"/>
      <c r="AG6" s="116"/>
      <c r="AH6" s="116"/>
      <c r="AI6" s="116"/>
      <c r="AJ6" s="116"/>
      <c r="AK6" s="116"/>
      <c r="AL6" s="116"/>
      <c r="AM6" s="116"/>
      <c r="AN6" s="116"/>
      <c r="AO6" s="116"/>
      <c r="AP6" s="116"/>
      <c r="AQ6" s="116"/>
      <c r="AR6" s="116"/>
      <c r="AS6" s="116"/>
      <c r="AT6" s="116"/>
      <c r="AU6" s="116"/>
      <c r="AV6" s="116"/>
      <c r="AW6" s="116"/>
      <c r="AX6" s="116"/>
      <c r="AY6" s="116"/>
      <c r="AZ6" s="116"/>
      <c r="BA6" s="116"/>
      <c r="BB6" s="116"/>
      <c r="BC6" s="116"/>
      <c r="BD6" s="116"/>
      <c r="BE6" s="116"/>
      <c r="BF6" s="116"/>
      <c r="BG6" s="116"/>
      <c r="BH6" s="116"/>
      <c r="BI6" s="116"/>
      <c r="BJ6" s="116"/>
      <c r="BK6" s="116"/>
      <c r="BL6" s="116"/>
      <c r="BM6" s="116"/>
      <c r="BN6" s="116"/>
      <c r="BO6" s="116"/>
    </row>
    <row r="7" spans="1:67" ht="48.75" customHeight="1">
      <c r="A7" s="391" t="s">
        <v>66</v>
      </c>
      <c r="B7" s="376"/>
      <c r="C7" s="376"/>
      <c r="D7" s="376"/>
      <c r="E7" s="376"/>
      <c r="F7" s="376"/>
      <c r="G7" s="376"/>
      <c r="H7" s="376"/>
      <c r="I7" s="377"/>
      <c r="J7" s="115"/>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row>
    <row r="8" spans="1:67" ht="336.75" customHeight="1">
      <c r="A8" s="391"/>
      <c r="B8" s="376"/>
      <c r="C8" s="376"/>
      <c r="D8" s="376"/>
      <c r="E8" s="376"/>
      <c r="F8" s="376"/>
      <c r="G8" s="376"/>
      <c r="H8" s="376"/>
      <c r="I8" s="377"/>
      <c r="J8" s="115"/>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c r="AK8" s="116"/>
      <c r="AL8" s="116"/>
      <c r="AM8" s="116"/>
      <c r="AN8" s="116"/>
      <c r="AO8" s="116"/>
      <c r="AP8" s="116"/>
      <c r="AQ8" s="116"/>
      <c r="AR8" s="116"/>
      <c r="AS8" s="116"/>
      <c r="AT8" s="116"/>
      <c r="AU8" s="116"/>
      <c r="AV8" s="116"/>
      <c r="AW8" s="116"/>
      <c r="AX8" s="116"/>
      <c r="AY8" s="116"/>
      <c r="AZ8" s="116"/>
      <c r="BA8" s="116"/>
      <c r="BB8" s="116"/>
      <c r="BC8" s="116"/>
      <c r="BD8" s="116"/>
      <c r="BE8" s="116"/>
      <c r="BF8" s="116"/>
      <c r="BG8" s="116"/>
      <c r="BH8" s="116"/>
      <c r="BI8" s="116"/>
      <c r="BJ8" s="116"/>
      <c r="BK8" s="116"/>
      <c r="BL8" s="116"/>
      <c r="BM8" s="116"/>
      <c r="BN8" s="116"/>
      <c r="BO8" s="116"/>
    </row>
    <row r="9" spans="1:67" ht="21" customHeight="1">
      <c r="A9" s="133" t="s">
        <v>67</v>
      </c>
      <c r="B9" s="134"/>
      <c r="C9" s="135" t="s">
        <v>68</v>
      </c>
      <c r="D9" s="136"/>
      <c r="E9" s="137"/>
      <c r="F9" s="130"/>
      <c r="G9" s="128"/>
      <c r="H9" s="130"/>
      <c r="I9" s="130"/>
      <c r="J9" s="115"/>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c r="AK9" s="116"/>
      <c r="AL9" s="116"/>
      <c r="AM9" s="116"/>
      <c r="AN9" s="116"/>
      <c r="AO9" s="116"/>
      <c r="AP9" s="116"/>
      <c r="AQ9" s="116"/>
      <c r="AR9" s="116"/>
      <c r="AS9" s="116"/>
      <c r="AT9" s="116"/>
      <c r="AU9" s="116"/>
      <c r="AV9" s="116"/>
      <c r="AW9" s="116"/>
      <c r="AX9" s="116"/>
      <c r="AY9" s="116"/>
      <c r="AZ9" s="116"/>
      <c r="BA9" s="116"/>
      <c r="BB9" s="116"/>
      <c r="BC9" s="116"/>
      <c r="BD9" s="116"/>
      <c r="BE9" s="116"/>
      <c r="BF9" s="116"/>
      <c r="BG9" s="116"/>
      <c r="BH9" s="116"/>
      <c r="BI9" s="116"/>
      <c r="BJ9" s="116"/>
      <c r="BK9" s="116"/>
      <c r="BL9" s="116"/>
      <c r="BM9" s="116"/>
      <c r="BN9" s="116"/>
      <c r="BO9" s="116"/>
    </row>
    <row r="10" spans="1:67" ht="19.5" customHeight="1">
      <c r="A10" s="138"/>
      <c r="B10" s="139"/>
      <c r="C10" s="140"/>
      <c r="D10" s="141"/>
      <c r="E10" s="142"/>
      <c r="F10" s="143"/>
      <c r="G10" s="144"/>
      <c r="H10" s="143"/>
      <c r="I10" s="143"/>
      <c r="J10" s="115"/>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row>
    <row r="11" spans="1:67" ht="20.25" customHeight="1">
      <c r="A11" s="145"/>
      <c r="B11" s="360" t="s">
        <v>204</v>
      </c>
      <c r="C11" s="146"/>
      <c r="D11" s="144"/>
      <c r="E11" s="147"/>
      <c r="F11" s="148"/>
      <c r="G11" s="146"/>
      <c r="H11" s="148"/>
      <c r="I11" s="148"/>
      <c r="J11" s="115"/>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row>
    <row r="12" spans="1:67" ht="16.2" customHeight="1">
      <c r="A12" s="149"/>
      <c r="B12" s="338" t="s">
        <v>114</v>
      </c>
      <c r="C12" s="338" t="s">
        <v>115</v>
      </c>
      <c r="D12" s="338" t="s">
        <v>116</v>
      </c>
      <c r="E12" s="336"/>
      <c r="F12" s="336"/>
      <c r="G12" s="337"/>
      <c r="H12" s="326"/>
      <c r="I12" s="326"/>
      <c r="J12" s="115"/>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row>
    <row r="13" spans="1:67" ht="17.399999999999999">
      <c r="A13" s="149"/>
      <c r="B13" s="327" t="s">
        <v>133</v>
      </c>
      <c r="C13" s="327" t="s">
        <v>118</v>
      </c>
      <c r="D13" s="327" t="s">
        <v>119</v>
      </c>
      <c r="E13" s="332"/>
      <c r="F13" s="332"/>
      <c r="G13" s="329"/>
      <c r="H13" s="326"/>
      <c r="I13" s="326"/>
      <c r="J13" s="115"/>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row>
    <row r="14" spans="1:67" ht="17.399999999999999">
      <c r="A14" s="149"/>
      <c r="B14" s="327" t="s">
        <v>134</v>
      </c>
      <c r="C14" s="327" t="s">
        <v>135</v>
      </c>
      <c r="D14" s="327" t="s">
        <v>122</v>
      </c>
      <c r="E14" s="332"/>
      <c r="F14" s="329"/>
      <c r="G14" s="326"/>
      <c r="H14" s="326"/>
      <c r="I14" s="326"/>
      <c r="J14" s="115"/>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row>
    <row r="15" spans="1:67" ht="17.399999999999999">
      <c r="A15" s="149"/>
      <c r="B15" s="327" t="s">
        <v>136</v>
      </c>
      <c r="C15" s="327" t="s">
        <v>121</v>
      </c>
      <c r="D15" s="327" t="s">
        <v>137</v>
      </c>
      <c r="E15" s="332"/>
      <c r="F15" s="329"/>
      <c r="G15" s="331"/>
      <c r="H15" s="326"/>
      <c r="I15" s="326"/>
      <c r="J15" s="115"/>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row>
    <row r="16" spans="1:67" ht="17.399999999999999">
      <c r="A16" s="149"/>
      <c r="B16" s="327" t="s">
        <v>138</v>
      </c>
      <c r="C16" s="327" t="s">
        <v>121</v>
      </c>
      <c r="D16" s="327" t="s">
        <v>137</v>
      </c>
      <c r="E16" s="332"/>
      <c r="F16" s="329"/>
      <c r="G16" s="326"/>
      <c r="H16" s="326"/>
      <c r="I16" s="326"/>
      <c r="J16" s="115"/>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row>
    <row r="17" spans="1:67" ht="17.399999999999999">
      <c r="A17" s="149"/>
      <c r="B17" s="327" t="s">
        <v>139</v>
      </c>
      <c r="C17" s="327" t="s">
        <v>140</v>
      </c>
      <c r="D17" s="327" t="s">
        <v>141</v>
      </c>
      <c r="E17" s="334"/>
      <c r="F17" s="331"/>
      <c r="G17" s="331"/>
      <c r="H17" s="326"/>
      <c r="I17" s="326"/>
      <c r="J17" s="115"/>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row>
    <row r="18" spans="1:67" ht="17.399999999999999">
      <c r="A18" s="149"/>
      <c r="B18" s="327" t="s">
        <v>142</v>
      </c>
      <c r="C18" s="327" t="s">
        <v>143</v>
      </c>
      <c r="D18" s="327" t="s">
        <v>144</v>
      </c>
      <c r="E18" s="334"/>
      <c r="F18" s="331"/>
      <c r="G18" s="331"/>
      <c r="H18" s="326"/>
      <c r="I18" s="326"/>
      <c r="J18" s="115"/>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row>
    <row r="19" spans="1:67" ht="17.399999999999999">
      <c r="A19" s="335"/>
      <c r="B19" s="327" t="s">
        <v>145</v>
      </c>
      <c r="C19" s="327" t="s">
        <v>121</v>
      </c>
      <c r="D19" s="327" t="s">
        <v>144</v>
      </c>
      <c r="E19" s="330"/>
      <c r="F19" s="331"/>
      <c r="G19" s="331"/>
      <c r="H19" s="326"/>
      <c r="I19" s="326"/>
      <c r="J19" s="115"/>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row>
    <row r="20" spans="1:67" ht="17.399999999999999">
      <c r="A20" s="335"/>
      <c r="B20" s="327" t="s">
        <v>146</v>
      </c>
      <c r="C20" s="327" t="s">
        <v>124</v>
      </c>
      <c r="D20" s="327"/>
      <c r="E20" s="330"/>
      <c r="F20" s="331"/>
      <c r="G20" s="331"/>
      <c r="H20" s="326"/>
      <c r="I20" s="326"/>
      <c r="J20" s="115"/>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row>
    <row r="21" spans="1:67" ht="17.399999999999999">
      <c r="A21" s="335"/>
      <c r="B21" s="327" t="s">
        <v>125</v>
      </c>
      <c r="C21" s="327" t="s">
        <v>126</v>
      </c>
      <c r="D21" s="327" t="s">
        <v>127</v>
      </c>
      <c r="E21" s="330"/>
      <c r="F21" s="331"/>
      <c r="G21" s="331"/>
      <c r="H21" s="326"/>
      <c r="I21" s="326"/>
      <c r="J21" s="115"/>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row>
    <row r="22" spans="1:67" ht="17.399999999999999">
      <c r="A22" s="335"/>
      <c r="B22" s="327" t="s">
        <v>128</v>
      </c>
      <c r="C22" s="327" t="s">
        <v>126</v>
      </c>
      <c r="D22" s="327" t="s">
        <v>129</v>
      </c>
      <c r="E22" s="330"/>
      <c r="F22" s="331"/>
      <c r="G22" s="331"/>
      <c r="H22" s="326"/>
      <c r="I22" s="326"/>
      <c r="J22" s="115"/>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row>
    <row r="23" spans="1:67" ht="17.399999999999999">
      <c r="A23" s="335"/>
      <c r="B23" s="327" t="s">
        <v>130</v>
      </c>
      <c r="C23" s="327" t="s">
        <v>131</v>
      </c>
      <c r="D23" s="327" t="s">
        <v>132</v>
      </c>
      <c r="E23" s="330"/>
      <c r="F23" s="331"/>
      <c r="G23" s="331"/>
      <c r="H23" s="326"/>
      <c r="I23" s="326"/>
      <c r="J23" s="115"/>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row>
    <row r="24" spans="1:67" ht="17.399999999999999">
      <c r="A24" s="392"/>
      <c r="B24" s="392"/>
      <c r="C24" s="392"/>
      <c r="D24" s="392"/>
      <c r="E24" s="392"/>
      <c r="F24" s="392"/>
      <c r="G24" s="392"/>
      <c r="H24" s="392"/>
      <c r="I24" s="39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2"/>
      <c r="AI24" s="132"/>
      <c r="AJ24" s="132"/>
      <c r="AK24" s="132"/>
      <c r="AL24" s="132"/>
      <c r="AM24" s="132"/>
      <c r="AN24" s="132"/>
      <c r="AO24" s="132"/>
      <c r="AP24" s="132"/>
      <c r="AQ24" s="132"/>
      <c r="AR24" s="132"/>
      <c r="AS24" s="132"/>
      <c r="AT24" s="132"/>
      <c r="AU24" s="132"/>
      <c r="AV24" s="132"/>
      <c r="AW24" s="132"/>
      <c r="AX24" s="132"/>
      <c r="AY24" s="132"/>
      <c r="AZ24" s="132"/>
      <c r="BA24" s="132"/>
      <c r="BB24" s="132"/>
      <c r="BC24" s="132"/>
      <c r="BD24" s="132"/>
      <c r="BE24" s="132"/>
      <c r="BF24" s="132"/>
      <c r="BG24" s="132"/>
      <c r="BH24" s="132"/>
      <c r="BI24" s="132"/>
      <c r="BJ24" s="132"/>
      <c r="BK24" s="132"/>
      <c r="BL24" s="132"/>
      <c r="BM24" s="132"/>
      <c r="BN24" s="132"/>
      <c r="BO24" s="132"/>
    </row>
    <row r="25" spans="1:67" ht="17.399999999999999">
      <c r="A25" s="151"/>
      <c r="B25" s="359" t="s">
        <v>69</v>
      </c>
      <c r="C25" s="144"/>
      <c r="D25" s="144"/>
      <c r="E25" s="142"/>
      <c r="F25" s="143"/>
      <c r="G25" s="144"/>
      <c r="H25" s="143"/>
      <c r="I25" s="143"/>
      <c r="J25" s="115"/>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row>
    <row r="26" spans="1:67" ht="16.8" customHeight="1">
      <c r="A26" s="149"/>
      <c r="B26" s="333" t="s">
        <v>114</v>
      </c>
      <c r="C26" s="333" t="s">
        <v>115</v>
      </c>
      <c r="D26" s="339" t="s">
        <v>116</v>
      </c>
      <c r="E26" s="336"/>
      <c r="F26" s="336"/>
      <c r="G26" s="337"/>
      <c r="H26" s="326"/>
      <c r="I26" s="326"/>
      <c r="J26" s="115"/>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row>
    <row r="27" spans="1:67" ht="17.399999999999999">
      <c r="A27" s="149"/>
      <c r="B27" s="327" t="s">
        <v>117</v>
      </c>
      <c r="C27" s="327" t="s">
        <v>118</v>
      </c>
      <c r="D27" s="387" t="s">
        <v>119</v>
      </c>
      <c r="E27" s="388"/>
      <c r="F27" s="388"/>
      <c r="G27" s="389"/>
      <c r="H27" s="326"/>
      <c r="I27" s="326"/>
      <c r="J27" s="115"/>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row>
    <row r="28" spans="1:67" ht="17.399999999999999">
      <c r="A28" s="149"/>
      <c r="B28" s="327" t="s">
        <v>120</v>
      </c>
      <c r="C28" s="327" t="s">
        <v>121</v>
      </c>
      <c r="D28" s="387" t="s">
        <v>122</v>
      </c>
      <c r="E28" s="388"/>
      <c r="F28" s="389"/>
      <c r="G28" s="326"/>
      <c r="H28" s="326"/>
      <c r="I28" s="326"/>
      <c r="J28" s="115"/>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row>
    <row r="29" spans="1:67" ht="17.399999999999999">
      <c r="A29" s="149"/>
      <c r="B29" s="327" t="s">
        <v>123</v>
      </c>
      <c r="C29" s="327" t="s">
        <v>124</v>
      </c>
      <c r="D29" s="328"/>
      <c r="E29" s="332"/>
      <c r="F29" s="329"/>
      <c r="G29" s="331"/>
      <c r="H29" s="326"/>
      <c r="I29" s="326"/>
      <c r="J29" s="115"/>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row>
    <row r="30" spans="1:67" ht="23.4" customHeight="1">
      <c r="A30" s="149"/>
      <c r="B30" s="327" t="s">
        <v>125</v>
      </c>
      <c r="C30" s="327" t="s">
        <v>126</v>
      </c>
      <c r="D30" s="387" t="s">
        <v>127</v>
      </c>
      <c r="E30" s="388"/>
      <c r="F30" s="389"/>
      <c r="G30" s="326"/>
      <c r="H30" s="326"/>
      <c r="I30" s="326"/>
      <c r="J30" s="115"/>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row>
    <row r="31" spans="1:67" ht="23.4" customHeight="1">
      <c r="A31" s="149"/>
      <c r="B31" s="327" t="s">
        <v>128</v>
      </c>
      <c r="C31" s="327" t="s">
        <v>126</v>
      </c>
      <c r="D31" s="330" t="s">
        <v>129</v>
      </c>
      <c r="E31" s="330"/>
      <c r="F31" s="331"/>
      <c r="G31" s="331"/>
      <c r="H31" s="326"/>
      <c r="I31" s="326"/>
      <c r="J31" s="115"/>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row>
    <row r="32" spans="1:67" ht="23.4" customHeight="1">
      <c r="A32" s="149"/>
      <c r="B32" s="327" t="s">
        <v>130</v>
      </c>
      <c r="C32" s="327" t="s">
        <v>131</v>
      </c>
      <c r="D32" s="330" t="s">
        <v>132</v>
      </c>
      <c r="E32" s="330"/>
      <c r="F32" s="331"/>
      <c r="G32" s="331"/>
      <c r="H32" s="326"/>
      <c r="I32" s="326"/>
      <c r="J32" s="115"/>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row>
    <row r="33" spans="1:67" ht="30" customHeight="1">
      <c r="A33" s="150"/>
      <c r="B33" s="152"/>
      <c r="C33" s="152"/>
      <c r="D33" s="152"/>
      <c r="E33" s="152"/>
      <c r="F33" s="152"/>
      <c r="G33" s="152"/>
      <c r="H33" s="152"/>
      <c r="I33" s="15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2"/>
      <c r="AI33" s="132"/>
      <c r="AJ33" s="132"/>
      <c r="AK33" s="132"/>
      <c r="AL33" s="132"/>
      <c r="AM33" s="132"/>
      <c r="AN33" s="132"/>
      <c r="AO33" s="132"/>
      <c r="AP33" s="132"/>
      <c r="AQ33" s="132"/>
      <c r="AR33" s="132"/>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c r="BO33" s="132"/>
    </row>
    <row r="34" spans="1:67" ht="19.5" customHeight="1">
      <c r="A34" s="151"/>
      <c r="B34" s="359" t="s">
        <v>70</v>
      </c>
      <c r="C34" s="144"/>
      <c r="D34" s="144"/>
      <c r="E34" s="142"/>
      <c r="F34" s="143"/>
      <c r="G34" s="144"/>
      <c r="H34" s="143"/>
      <c r="I34" s="143"/>
      <c r="J34" s="115"/>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row>
    <row r="35" spans="1:67" ht="16.8" customHeight="1">
      <c r="A35" s="149"/>
      <c r="B35" s="333" t="s">
        <v>114</v>
      </c>
      <c r="C35" s="333" t="s">
        <v>115</v>
      </c>
      <c r="D35" s="339" t="s">
        <v>116</v>
      </c>
      <c r="E35" s="336"/>
      <c r="F35" s="336"/>
      <c r="G35" s="337"/>
      <c r="H35" s="326"/>
      <c r="I35" s="326"/>
      <c r="J35" s="115"/>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row>
    <row r="36" spans="1:67" ht="17.399999999999999">
      <c r="A36" s="149"/>
      <c r="B36" s="327" t="s">
        <v>120</v>
      </c>
      <c r="C36" s="327" t="s">
        <v>121</v>
      </c>
      <c r="D36" s="387" t="s">
        <v>122</v>
      </c>
      <c r="E36" s="388"/>
      <c r="F36" s="389"/>
      <c r="G36" s="326"/>
      <c r="H36" s="326"/>
      <c r="I36" s="326"/>
      <c r="J36" s="115"/>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row>
    <row r="37" spans="1:67" ht="17.399999999999999">
      <c r="A37" s="149"/>
      <c r="B37" s="327" t="s">
        <v>123</v>
      </c>
      <c r="C37" s="327" t="s">
        <v>124</v>
      </c>
      <c r="D37" s="328"/>
      <c r="E37" s="332"/>
      <c r="F37" s="329"/>
      <c r="G37" s="331"/>
      <c r="H37" s="326"/>
      <c r="I37" s="326"/>
      <c r="J37" s="115"/>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row>
    <row r="38" spans="1:67" ht="23.4" customHeight="1">
      <c r="A38" s="149"/>
      <c r="B38" s="327" t="s">
        <v>125</v>
      </c>
      <c r="C38" s="327" t="s">
        <v>126</v>
      </c>
      <c r="D38" s="387" t="s">
        <v>127</v>
      </c>
      <c r="E38" s="388"/>
      <c r="F38" s="389"/>
      <c r="G38" s="326"/>
      <c r="H38" s="326"/>
      <c r="I38" s="326"/>
      <c r="J38" s="115"/>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row>
    <row r="39" spans="1:67" ht="23.4" customHeight="1">
      <c r="A39" s="149"/>
      <c r="B39" s="327" t="s">
        <v>128</v>
      </c>
      <c r="C39" s="327" t="s">
        <v>126</v>
      </c>
      <c r="D39" s="330" t="s">
        <v>129</v>
      </c>
      <c r="E39" s="330"/>
      <c r="F39" s="331"/>
      <c r="G39" s="331"/>
      <c r="H39" s="326"/>
      <c r="I39" s="326"/>
      <c r="J39" s="115"/>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row>
    <row r="40" spans="1:67" ht="23.4" customHeight="1">
      <c r="A40" s="149"/>
      <c r="B40" s="327" t="s">
        <v>130</v>
      </c>
      <c r="C40" s="327" t="s">
        <v>131</v>
      </c>
      <c r="D40" s="330" t="s">
        <v>132</v>
      </c>
      <c r="E40" s="330"/>
      <c r="F40" s="331"/>
      <c r="G40" s="331"/>
      <c r="H40" s="326"/>
      <c r="I40" s="326"/>
      <c r="J40" s="115"/>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row>
    <row r="41" spans="1:67" ht="30" customHeight="1">
      <c r="A41" s="150"/>
      <c r="B41" s="152"/>
      <c r="C41" s="152"/>
      <c r="D41" s="152"/>
      <c r="E41" s="346"/>
      <c r="F41" s="346"/>
      <c r="G41" s="346"/>
      <c r="H41" s="346"/>
      <c r="I41" s="346"/>
      <c r="J41" s="381"/>
      <c r="K41" s="381"/>
      <c r="L41" s="381"/>
      <c r="M41" s="381"/>
      <c r="N41" s="381"/>
      <c r="O41" s="381"/>
      <c r="P41" s="381"/>
      <c r="Q41" s="381"/>
      <c r="R41" s="347"/>
      <c r="S41" s="347"/>
      <c r="T41" s="347"/>
      <c r="U41" s="347"/>
      <c r="V41" s="347"/>
      <c r="W41" s="347"/>
      <c r="X41" s="347"/>
      <c r="Y41" s="347"/>
      <c r="Z41" s="347"/>
      <c r="AA41" s="347"/>
      <c r="AB41" s="347"/>
      <c r="AC41" s="347"/>
      <c r="AD41" s="347"/>
      <c r="AE41" s="347"/>
      <c r="AF41" s="347"/>
      <c r="AG41" s="347"/>
      <c r="AH41" s="347"/>
      <c r="AI41" s="347"/>
      <c r="AJ41" s="347"/>
      <c r="AK41" s="347"/>
      <c r="AL41" s="347"/>
      <c r="AM41" s="347"/>
      <c r="AN41" s="347"/>
      <c r="AO41" s="347"/>
      <c r="AP41" s="347"/>
      <c r="AQ41" s="347"/>
      <c r="AR41" s="347"/>
      <c r="AS41" s="347"/>
      <c r="AT41" s="347"/>
      <c r="AU41" s="347"/>
      <c r="AV41" s="347"/>
      <c r="AW41" s="132"/>
      <c r="AX41" s="132"/>
      <c r="AY41" s="132"/>
      <c r="AZ41" s="132"/>
      <c r="BA41" s="132"/>
      <c r="BB41" s="132"/>
      <c r="BC41" s="132"/>
      <c r="BD41" s="132"/>
      <c r="BE41" s="132"/>
      <c r="BF41" s="132"/>
      <c r="BG41" s="132"/>
      <c r="BH41" s="132"/>
      <c r="BI41" s="132"/>
      <c r="BJ41" s="132"/>
      <c r="BK41" s="132"/>
      <c r="BL41" s="132"/>
      <c r="BM41" s="132"/>
      <c r="BN41" s="132"/>
      <c r="BO41" s="132"/>
    </row>
    <row r="42" spans="1:67" ht="19.5" customHeight="1">
      <c r="A42" s="340"/>
      <c r="B42" s="367" t="s">
        <v>71</v>
      </c>
      <c r="C42" s="144"/>
      <c r="D42" s="344"/>
      <c r="E42" s="348"/>
      <c r="F42" s="341"/>
      <c r="G42" s="349"/>
      <c r="H42" s="341"/>
      <c r="I42" s="341"/>
      <c r="J42" s="381"/>
      <c r="K42" s="381"/>
      <c r="L42" s="381"/>
      <c r="M42" s="381"/>
      <c r="N42" s="381"/>
      <c r="O42" s="381"/>
      <c r="P42" s="381"/>
      <c r="Q42" s="381"/>
      <c r="R42" s="352"/>
      <c r="S42" s="352"/>
      <c r="T42" s="352"/>
      <c r="U42" s="352"/>
      <c r="V42" s="352"/>
      <c r="W42" s="352"/>
      <c r="X42" s="352"/>
      <c r="Y42" s="352"/>
      <c r="Z42" s="352"/>
      <c r="AA42" s="352"/>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116"/>
      <c r="AX42" s="116"/>
      <c r="AY42" s="116"/>
      <c r="AZ42" s="116"/>
      <c r="BA42" s="116"/>
      <c r="BB42" s="116"/>
      <c r="BC42" s="116"/>
      <c r="BD42" s="116"/>
      <c r="BE42" s="116"/>
      <c r="BF42" s="116"/>
      <c r="BG42" s="116"/>
      <c r="BH42" s="116"/>
      <c r="BI42" s="116"/>
      <c r="BJ42" s="116"/>
      <c r="BK42" s="116"/>
      <c r="BL42" s="116"/>
      <c r="BM42" s="116"/>
      <c r="BN42" s="116"/>
      <c r="BO42" s="116"/>
    </row>
    <row r="43" spans="1:67" ht="21.6" customHeight="1">
      <c r="A43" s="341"/>
      <c r="B43" s="338" t="s">
        <v>114</v>
      </c>
      <c r="C43" s="338" t="s">
        <v>115</v>
      </c>
      <c r="D43" s="345" t="s">
        <v>116</v>
      </c>
      <c r="E43" s="327"/>
      <c r="F43" s="327"/>
      <c r="G43" s="327"/>
      <c r="H43" s="327"/>
      <c r="I43" s="327"/>
      <c r="J43" s="381"/>
      <c r="K43" s="381"/>
      <c r="L43" s="381"/>
      <c r="M43" s="381"/>
      <c r="N43" s="381"/>
      <c r="O43" s="381"/>
      <c r="P43" s="381"/>
      <c r="Q43" s="381"/>
      <c r="R43" s="352"/>
      <c r="S43" s="352"/>
      <c r="T43" s="352"/>
      <c r="U43" s="352"/>
      <c r="V43" s="352"/>
      <c r="W43" s="352"/>
      <c r="X43" s="352"/>
      <c r="Y43" s="352"/>
      <c r="Z43" s="352"/>
      <c r="AA43" s="352"/>
      <c r="AB43" s="352"/>
      <c r="AC43" s="352"/>
      <c r="AD43" s="352"/>
      <c r="AE43" s="352"/>
      <c r="AF43" s="352"/>
      <c r="AG43" s="352"/>
      <c r="AH43" s="352"/>
      <c r="AI43" s="352"/>
      <c r="AJ43" s="352"/>
      <c r="AK43" s="352"/>
      <c r="AL43" s="352"/>
      <c r="AM43" s="352"/>
      <c r="AN43" s="352"/>
      <c r="AO43" s="352"/>
      <c r="AP43" s="352"/>
      <c r="AQ43" s="352"/>
      <c r="AR43" s="352"/>
      <c r="AS43" s="352"/>
      <c r="AT43" s="352"/>
      <c r="AU43" s="352"/>
      <c r="AV43" s="352"/>
      <c r="AW43" s="116"/>
      <c r="AX43" s="116"/>
      <c r="AY43" s="116"/>
      <c r="AZ43" s="116"/>
      <c r="BA43" s="116"/>
      <c r="BB43" s="116"/>
      <c r="BC43" s="116"/>
      <c r="BD43" s="116"/>
      <c r="BE43" s="116"/>
      <c r="BF43" s="116"/>
      <c r="BG43" s="116"/>
      <c r="BH43" s="116"/>
      <c r="BI43" s="116"/>
      <c r="BJ43" s="116"/>
      <c r="BK43" s="116"/>
      <c r="BL43" s="116"/>
      <c r="BM43" s="116"/>
      <c r="BN43" s="116"/>
      <c r="BO43" s="116"/>
    </row>
    <row r="44" spans="1:67" ht="21" customHeight="1">
      <c r="A44" s="342"/>
      <c r="B44" s="327" t="s">
        <v>147</v>
      </c>
      <c r="C44" s="327" t="s">
        <v>118</v>
      </c>
      <c r="D44" s="328" t="s">
        <v>119</v>
      </c>
      <c r="E44" s="327"/>
      <c r="F44" s="327"/>
      <c r="G44" s="327"/>
      <c r="H44" s="327"/>
      <c r="I44" s="327"/>
      <c r="J44" s="381"/>
      <c r="K44" s="381"/>
      <c r="L44" s="381"/>
      <c r="M44" s="381"/>
      <c r="N44" s="381"/>
      <c r="O44" s="381"/>
      <c r="P44" s="381"/>
      <c r="Q44" s="381"/>
      <c r="R44" s="352"/>
      <c r="S44" s="352"/>
      <c r="T44" s="352"/>
      <c r="U44" s="352"/>
      <c r="V44" s="352"/>
      <c r="W44" s="352"/>
      <c r="X44" s="352"/>
      <c r="Y44" s="352"/>
      <c r="Z44" s="352"/>
      <c r="AA44" s="352"/>
      <c r="AB44" s="352"/>
      <c r="AC44" s="352"/>
      <c r="AD44" s="352"/>
      <c r="AE44" s="352"/>
      <c r="AF44" s="352"/>
      <c r="AG44" s="352"/>
      <c r="AH44" s="352"/>
      <c r="AI44" s="352"/>
      <c r="AJ44" s="352"/>
      <c r="AK44" s="352"/>
      <c r="AL44" s="352"/>
      <c r="AM44" s="352"/>
      <c r="AN44" s="352"/>
      <c r="AO44" s="352"/>
      <c r="AP44" s="352"/>
      <c r="AQ44" s="352"/>
      <c r="AR44" s="352"/>
      <c r="AS44" s="352"/>
      <c r="AT44" s="352"/>
      <c r="AU44" s="352"/>
      <c r="AV44" s="352"/>
      <c r="AW44" s="132"/>
      <c r="AX44" s="132"/>
      <c r="AY44" s="132"/>
      <c r="AZ44" s="132"/>
      <c r="BA44" s="132"/>
      <c r="BB44" s="132"/>
      <c r="BC44" s="132"/>
      <c r="BD44" s="132"/>
      <c r="BE44" s="132"/>
      <c r="BF44" s="132"/>
      <c r="BG44" s="132"/>
      <c r="BH44" s="132"/>
      <c r="BI44" s="132"/>
      <c r="BJ44" s="132"/>
      <c r="BK44" s="132"/>
      <c r="BL44" s="132"/>
      <c r="BM44" s="132"/>
      <c r="BN44" s="132"/>
      <c r="BO44" s="132"/>
    </row>
    <row r="45" spans="1:67" ht="20.399999999999999" customHeight="1">
      <c r="A45" s="343"/>
      <c r="B45" s="327" t="s">
        <v>148</v>
      </c>
      <c r="C45" s="327" t="s">
        <v>135</v>
      </c>
      <c r="D45" s="328" t="s">
        <v>122</v>
      </c>
      <c r="E45" s="327"/>
      <c r="F45" s="327"/>
      <c r="G45" s="327"/>
      <c r="H45" s="327"/>
      <c r="I45" s="327"/>
      <c r="J45" s="381"/>
      <c r="K45" s="381"/>
      <c r="L45" s="381"/>
      <c r="M45" s="381"/>
      <c r="N45" s="381"/>
      <c r="O45" s="381"/>
      <c r="P45" s="381"/>
      <c r="Q45" s="381"/>
      <c r="R45" s="352"/>
      <c r="S45" s="352"/>
      <c r="T45" s="352"/>
      <c r="U45" s="352"/>
      <c r="V45" s="352"/>
      <c r="W45" s="352"/>
      <c r="X45" s="352"/>
      <c r="Y45" s="352"/>
      <c r="Z45" s="352"/>
      <c r="AA45" s="352"/>
      <c r="AB45" s="352"/>
      <c r="AC45" s="352"/>
      <c r="AD45" s="352"/>
      <c r="AE45" s="352"/>
      <c r="AF45" s="352"/>
      <c r="AG45" s="352"/>
      <c r="AH45" s="352"/>
      <c r="AI45" s="352"/>
      <c r="AJ45" s="352"/>
      <c r="AK45" s="352"/>
      <c r="AL45" s="352"/>
      <c r="AM45" s="352"/>
      <c r="AN45" s="352"/>
      <c r="AO45" s="352"/>
      <c r="AP45" s="352"/>
      <c r="AQ45" s="352"/>
      <c r="AR45" s="352"/>
      <c r="AS45" s="352"/>
      <c r="AT45" s="352"/>
      <c r="AU45" s="352"/>
      <c r="AV45" s="352"/>
      <c r="AW45" s="116"/>
      <c r="AX45" s="116"/>
      <c r="AY45" s="116"/>
      <c r="AZ45" s="116"/>
      <c r="BA45" s="116"/>
      <c r="BB45" s="116"/>
      <c r="BC45" s="116"/>
      <c r="BD45" s="116"/>
      <c r="BE45" s="116"/>
      <c r="BF45" s="116"/>
      <c r="BG45" s="116"/>
      <c r="BH45" s="116"/>
      <c r="BI45" s="116"/>
      <c r="BJ45" s="116"/>
      <c r="BK45" s="116"/>
      <c r="BL45" s="116"/>
      <c r="BM45" s="116"/>
      <c r="BN45" s="116"/>
      <c r="BO45" s="116"/>
    </row>
    <row r="46" spans="1:67" ht="24.6" customHeight="1">
      <c r="A46" s="341"/>
      <c r="B46" s="327" t="s">
        <v>149</v>
      </c>
      <c r="C46" s="327" t="s">
        <v>118</v>
      </c>
      <c r="D46" s="328" t="s">
        <v>150</v>
      </c>
      <c r="E46" s="327"/>
      <c r="F46" s="327"/>
      <c r="G46" s="327"/>
      <c r="H46" s="327"/>
      <c r="I46" s="327"/>
      <c r="J46" s="381"/>
      <c r="K46" s="381"/>
      <c r="L46" s="381"/>
      <c r="M46" s="381"/>
      <c r="N46" s="381"/>
      <c r="O46" s="381"/>
      <c r="P46" s="381"/>
      <c r="Q46" s="381"/>
      <c r="R46" s="352"/>
      <c r="S46" s="352"/>
      <c r="T46" s="352"/>
      <c r="U46" s="352"/>
      <c r="V46" s="352"/>
      <c r="W46" s="352"/>
      <c r="X46" s="352"/>
      <c r="Y46" s="352"/>
      <c r="Z46" s="352"/>
      <c r="AA46" s="352"/>
      <c r="AB46" s="352"/>
      <c r="AC46" s="352"/>
      <c r="AD46" s="352"/>
      <c r="AE46" s="352"/>
      <c r="AF46" s="352"/>
      <c r="AG46" s="352"/>
      <c r="AH46" s="352"/>
      <c r="AI46" s="352"/>
      <c r="AJ46" s="352"/>
      <c r="AK46" s="352"/>
      <c r="AL46" s="352"/>
      <c r="AM46" s="352"/>
      <c r="AN46" s="352"/>
      <c r="AO46" s="352"/>
      <c r="AP46" s="352"/>
      <c r="AQ46" s="352"/>
      <c r="AR46" s="352"/>
      <c r="AS46" s="352"/>
      <c r="AT46" s="352"/>
      <c r="AU46" s="352"/>
      <c r="AV46" s="352"/>
      <c r="AW46" s="116"/>
      <c r="AX46" s="116"/>
      <c r="AY46" s="116"/>
      <c r="AZ46" s="116"/>
      <c r="BA46" s="116"/>
      <c r="BB46" s="116"/>
      <c r="BC46" s="116"/>
      <c r="BD46" s="116"/>
      <c r="BE46" s="116"/>
      <c r="BF46" s="116"/>
      <c r="BG46" s="116"/>
      <c r="BH46" s="116"/>
      <c r="BI46" s="116"/>
      <c r="BJ46" s="116"/>
      <c r="BK46" s="116"/>
      <c r="BL46" s="116"/>
      <c r="BM46" s="116"/>
      <c r="BN46" s="116"/>
      <c r="BO46" s="116"/>
    </row>
    <row r="47" spans="1:67" ht="20.399999999999999" customHeight="1">
      <c r="A47" s="342"/>
      <c r="B47" s="327" t="s">
        <v>130</v>
      </c>
      <c r="C47" s="327" t="s">
        <v>151</v>
      </c>
      <c r="D47" s="328" t="s">
        <v>152</v>
      </c>
      <c r="E47" s="327"/>
      <c r="F47" s="327"/>
      <c r="G47" s="327"/>
      <c r="H47" s="327"/>
      <c r="I47" s="327"/>
      <c r="J47" s="381"/>
      <c r="K47" s="381"/>
      <c r="L47" s="381"/>
      <c r="M47" s="381"/>
      <c r="N47" s="381"/>
      <c r="O47" s="381"/>
      <c r="P47" s="381"/>
      <c r="Q47" s="381"/>
      <c r="R47" s="352"/>
      <c r="S47" s="352"/>
      <c r="T47" s="352"/>
      <c r="U47" s="352"/>
      <c r="V47" s="352"/>
      <c r="W47" s="352"/>
      <c r="X47" s="352"/>
      <c r="Y47" s="352"/>
      <c r="Z47" s="352"/>
      <c r="AA47" s="352"/>
      <c r="AB47" s="352"/>
      <c r="AC47" s="352"/>
      <c r="AD47" s="352"/>
      <c r="AE47" s="352"/>
      <c r="AF47" s="352"/>
      <c r="AG47" s="352"/>
      <c r="AH47" s="352"/>
      <c r="AI47" s="352"/>
      <c r="AJ47" s="352"/>
      <c r="AK47" s="352"/>
      <c r="AL47" s="352"/>
      <c r="AM47" s="352"/>
      <c r="AN47" s="352"/>
      <c r="AO47" s="352"/>
      <c r="AP47" s="352"/>
      <c r="AQ47" s="352"/>
      <c r="AR47" s="352"/>
      <c r="AS47" s="352"/>
      <c r="AT47" s="352"/>
      <c r="AU47" s="352"/>
      <c r="AV47" s="352"/>
      <c r="AW47" s="132"/>
      <c r="AX47" s="132"/>
      <c r="AY47" s="132"/>
      <c r="AZ47" s="132"/>
      <c r="BA47" s="132"/>
      <c r="BB47" s="132"/>
      <c r="BC47" s="132"/>
      <c r="BD47" s="132"/>
      <c r="BE47" s="132"/>
      <c r="BF47" s="132"/>
      <c r="BG47" s="132"/>
      <c r="BH47" s="132"/>
      <c r="BI47" s="132"/>
      <c r="BJ47" s="132"/>
      <c r="BK47" s="132"/>
      <c r="BL47" s="132"/>
      <c r="BM47" s="132"/>
      <c r="BN47" s="132"/>
      <c r="BO47" s="132"/>
    </row>
    <row r="48" spans="1:67" ht="19.5" customHeight="1">
      <c r="A48" s="341"/>
      <c r="B48" s="327" t="s">
        <v>125</v>
      </c>
      <c r="C48" s="327" t="s">
        <v>126</v>
      </c>
      <c r="D48" s="328" t="s">
        <v>127</v>
      </c>
      <c r="E48" s="327"/>
      <c r="F48" s="327"/>
      <c r="G48" s="327"/>
      <c r="H48" s="327"/>
      <c r="I48" s="327"/>
      <c r="J48" s="381"/>
      <c r="K48" s="381"/>
      <c r="L48" s="381"/>
      <c r="M48" s="381"/>
      <c r="N48" s="381"/>
      <c r="O48" s="381"/>
      <c r="P48" s="381"/>
      <c r="Q48" s="381"/>
      <c r="R48" s="352"/>
      <c r="S48" s="352"/>
      <c r="T48" s="352"/>
      <c r="U48" s="352"/>
      <c r="V48" s="352"/>
      <c r="W48" s="352"/>
      <c r="X48" s="352"/>
      <c r="Y48" s="352"/>
      <c r="Z48" s="352"/>
      <c r="AA48" s="352"/>
      <c r="AB48" s="352"/>
      <c r="AC48" s="352"/>
      <c r="AD48" s="352"/>
      <c r="AE48" s="352"/>
      <c r="AF48" s="352"/>
      <c r="AG48" s="352"/>
      <c r="AH48" s="352"/>
      <c r="AI48" s="352"/>
      <c r="AJ48" s="352"/>
      <c r="AK48" s="352"/>
      <c r="AL48" s="352"/>
      <c r="AM48" s="352"/>
      <c r="AN48" s="352"/>
      <c r="AO48" s="352"/>
      <c r="AP48" s="352"/>
      <c r="AQ48" s="352"/>
      <c r="AR48" s="352"/>
      <c r="AS48" s="352"/>
      <c r="AT48" s="352"/>
      <c r="AU48" s="352"/>
      <c r="AV48" s="352"/>
      <c r="AW48" s="116"/>
      <c r="AX48" s="116"/>
      <c r="AY48" s="116"/>
      <c r="AZ48" s="116"/>
      <c r="BA48" s="116"/>
      <c r="BB48" s="116"/>
      <c r="BC48" s="116"/>
      <c r="BD48" s="116"/>
      <c r="BE48" s="116"/>
      <c r="BF48" s="116"/>
      <c r="BG48" s="116"/>
      <c r="BH48" s="116"/>
      <c r="BI48" s="116"/>
      <c r="BJ48" s="116"/>
      <c r="BK48" s="116"/>
      <c r="BL48" s="116"/>
      <c r="BM48" s="116"/>
      <c r="BN48" s="116"/>
      <c r="BO48" s="116"/>
    </row>
    <row r="49" spans="1:67" ht="18.600000000000001" customHeight="1">
      <c r="A49" s="341"/>
      <c r="B49" s="327" t="s">
        <v>128</v>
      </c>
      <c r="C49" s="327" t="s">
        <v>126</v>
      </c>
      <c r="D49" s="327" t="s">
        <v>129</v>
      </c>
      <c r="E49" s="327"/>
      <c r="F49" s="327"/>
      <c r="G49" s="327"/>
      <c r="H49" s="327"/>
      <c r="I49" s="327"/>
      <c r="J49" s="381"/>
      <c r="K49" s="381"/>
      <c r="L49" s="381"/>
      <c r="M49" s="381"/>
      <c r="N49" s="381"/>
      <c r="O49" s="381"/>
      <c r="P49" s="381"/>
      <c r="Q49" s="381"/>
      <c r="R49" s="352"/>
      <c r="S49" s="352"/>
      <c r="T49" s="352"/>
      <c r="U49" s="352"/>
      <c r="V49" s="352"/>
      <c r="W49" s="352"/>
      <c r="X49" s="352"/>
      <c r="Y49" s="352"/>
      <c r="Z49" s="352"/>
      <c r="AA49" s="352"/>
      <c r="AB49" s="352"/>
      <c r="AC49" s="352"/>
      <c r="AD49" s="352"/>
      <c r="AE49" s="352"/>
      <c r="AF49" s="352"/>
      <c r="AG49" s="352"/>
      <c r="AH49" s="352"/>
      <c r="AI49" s="352"/>
      <c r="AJ49" s="352"/>
      <c r="AK49" s="352"/>
      <c r="AL49" s="352"/>
      <c r="AM49" s="352"/>
      <c r="AN49" s="352"/>
      <c r="AO49" s="352"/>
      <c r="AP49" s="352"/>
      <c r="AQ49" s="352"/>
      <c r="AR49" s="352"/>
      <c r="AS49" s="352"/>
      <c r="AT49" s="352"/>
      <c r="AU49" s="352"/>
      <c r="AV49" s="352"/>
      <c r="AW49" s="116"/>
      <c r="AX49" s="116"/>
      <c r="AY49" s="116"/>
      <c r="AZ49" s="116"/>
      <c r="BA49" s="116"/>
      <c r="BB49" s="116"/>
      <c r="BC49" s="116"/>
      <c r="BD49" s="116"/>
      <c r="BE49" s="116"/>
      <c r="BF49" s="116"/>
      <c r="BG49" s="116"/>
      <c r="BH49" s="116"/>
      <c r="BI49" s="116"/>
      <c r="BJ49" s="116"/>
      <c r="BK49" s="116"/>
      <c r="BL49" s="116"/>
      <c r="BM49" s="116"/>
      <c r="BN49" s="116"/>
      <c r="BO49" s="116"/>
    </row>
    <row r="50" spans="1:67" ht="30" customHeight="1">
      <c r="A50" s="341"/>
      <c r="B50" s="341"/>
      <c r="C50" s="349"/>
      <c r="D50" s="349"/>
      <c r="E50" s="348"/>
      <c r="F50" s="341"/>
      <c r="G50" s="349"/>
      <c r="H50" s="341"/>
      <c r="I50" s="341"/>
      <c r="J50" s="381"/>
      <c r="K50" s="381"/>
      <c r="L50" s="381"/>
      <c r="M50" s="381"/>
      <c r="N50" s="381"/>
      <c r="O50" s="381"/>
      <c r="P50" s="381"/>
      <c r="Q50" s="381"/>
      <c r="R50" s="352"/>
      <c r="S50" s="352"/>
      <c r="T50" s="352"/>
      <c r="U50" s="352"/>
      <c r="V50" s="352"/>
      <c r="W50" s="352"/>
      <c r="X50" s="352"/>
      <c r="Y50" s="352"/>
      <c r="Z50" s="352"/>
      <c r="AA50" s="352"/>
      <c r="AB50" s="352"/>
      <c r="AC50" s="352"/>
      <c r="AD50" s="352"/>
      <c r="AE50" s="352"/>
      <c r="AF50" s="352"/>
      <c r="AG50" s="352"/>
      <c r="AH50" s="352"/>
      <c r="AI50" s="352"/>
      <c r="AJ50" s="352"/>
      <c r="AK50" s="352"/>
      <c r="AL50" s="352"/>
      <c r="AM50" s="352"/>
      <c r="AN50" s="352"/>
      <c r="AO50" s="352"/>
      <c r="AP50" s="352"/>
      <c r="AQ50" s="352"/>
      <c r="AR50" s="352"/>
      <c r="AS50" s="352"/>
      <c r="AT50" s="352"/>
      <c r="AU50" s="352"/>
      <c r="AV50" s="352"/>
      <c r="AW50" s="116"/>
      <c r="AX50" s="116"/>
      <c r="AY50" s="116"/>
      <c r="AZ50" s="116"/>
      <c r="BA50" s="116"/>
      <c r="BB50" s="116"/>
      <c r="BC50" s="116"/>
      <c r="BD50" s="116"/>
      <c r="BE50" s="116"/>
      <c r="BF50" s="116"/>
      <c r="BG50" s="116"/>
      <c r="BH50" s="116"/>
      <c r="BI50" s="116"/>
      <c r="BJ50" s="116"/>
      <c r="BK50" s="116"/>
      <c r="BL50" s="116"/>
      <c r="BM50" s="116"/>
      <c r="BN50" s="116"/>
      <c r="BO50" s="116"/>
    </row>
    <row r="51" spans="1:67" ht="19.8" customHeight="1">
      <c r="A51" s="341"/>
      <c r="B51" s="368" t="s">
        <v>189</v>
      </c>
      <c r="C51" s="349"/>
      <c r="D51" s="349"/>
      <c r="E51" s="348"/>
      <c r="F51" s="341"/>
      <c r="G51" s="349"/>
      <c r="H51" s="341"/>
      <c r="I51" s="341"/>
      <c r="J51" s="381"/>
      <c r="K51" s="381"/>
      <c r="L51" s="381"/>
      <c r="M51" s="381"/>
      <c r="N51" s="381"/>
      <c r="O51" s="381"/>
      <c r="P51" s="381"/>
      <c r="Q51" s="381"/>
      <c r="R51" s="352"/>
      <c r="S51" s="352"/>
      <c r="T51" s="352"/>
      <c r="U51" s="352"/>
      <c r="V51" s="352"/>
      <c r="W51" s="352"/>
      <c r="X51" s="352"/>
      <c r="Y51" s="352"/>
      <c r="Z51" s="352"/>
      <c r="AA51" s="352"/>
      <c r="AB51" s="352"/>
      <c r="AC51" s="352"/>
      <c r="AD51" s="352"/>
      <c r="AE51" s="352"/>
      <c r="AF51" s="352"/>
      <c r="AG51" s="352"/>
      <c r="AH51" s="352"/>
      <c r="AI51" s="352"/>
      <c r="AJ51" s="352"/>
      <c r="AK51" s="352"/>
      <c r="AL51" s="352"/>
      <c r="AM51" s="352"/>
      <c r="AN51" s="352"/>
      <c r="AO51" s="352"/>
      <c r="AP51" s="352"/>
      <c r="AQ51" s="352"/>
      <c r="AR51" s="352"/>
      <c r="AS51" s="352"/>
      <c r="AT51" s="352"/>
      <c r="AU51" s="352"/>
      <c r="AV51" s="352"/>
      <c r="AW51" s="116"/>
      <c r="AX51" s="116"/>
      <c r="AY51" s="116"/>
      <c r="AZ51" s="116"/>
      <c r="BA51" s="116"/>
      <c r="BB51" s="116"/>
      <c r="BC51" s="116"/>
      <c r="BD51" s="116"/>
      <c r="BE51" s="116"/>
      <c r="BF51" s="116"/>
      <c r="BG51" s="116"/>
      <c r="BH51" s="116"/>
      <c r="BI51" s="116"/>
      <c r="BJ51" s="116"/>
      <c r="BK51" s="116"/>
      <c r="BL51" s="116"/>
      <c r="BM51" s="116"/>
      <c r="BN51" s="116"/>
      <c r="BO51" s="116"/>
    </row>
    <row r="52" spans="1:67" ht="14.25" customHeight="1">
      <c r="A52" s="341"/>
      <c r="B52" s="350" t="s">
        <v>114</v>
      </c>
      <c r="C52" s="350" t="s">
        <v>115</v>
      </c>
      <c r="D52" s="350" t="s">
        <v>116</v>
      </c>
      <c r="E52" s="351"/>
      <c r="F52" s="351"/>
      <c r="G52" s="351"/>
      <c r="H52" s="351"/>
      <c r="I52" s="351"/>
      <c r="J52" s="381"/>
      <c r="K52" s="381"/>
      <c r="L52" s="381"/>
      <c r="M52" s="381"/>
      <c r="N52" s="381"/>
      <c r="O52" s="381"/>
      <c r="P52" s="381"/>
      <c r="Q52" s="381"/>
      <c r="R52" s="352"/>
      <c r="S52" s="352"/>
      <c r="T52" s="352"/>
      <c r="U52" s="352"/>
      <c r="V52" s="352"/>
      <c r="W52" s="352"/>
      <c r="X52" s="352"/>
      <c r="Y52" s="352"/>
      <c r="Z52" s="352"/>
      <c r="AA52" s="352"/>
      <c r="AB52" s="352"/>
      <c r="AC52" s="352"/>
      <c r="AD52" s="352"/>
      <c r="AE52" s="352"/>
      <c r="AF52" s="352"/>
      <c r="AG52" s="352"/>
      <c r="AH52" s="352"/>
      <c r="AI52" s="352"/>
      <c r="AJ52" s="352"/>
      <c r="AK52" s="352"/>
      <c r="AL52" s="352"/>
      <c r="AM52" s="352"/>
      <c r="AN52" s="352"/>
      <c r="AO52" s="352"/>
      <c r="AP52" s="352"/>
      <c r="AQ52" s="352"/>
      <c r="AR52" s="352"/>
      <c r="AS52" s="352"/>
      <c r="AT52" s="352"/>
      <c r="AU52" s="352"/>
      <c r="AV52" s="352"/>
      <c r="AW52" s="116"/>
      <c r="AX52" s="116"/>
      <c r="AY52" s="116"/>
      <c r="AZ52" s="116"/>
      <c r="BA52" s="116"/>
      <c r="BB52" s="116"/>
      <c r="BC52" s="116"/>
      <c r="BD52" s="116"/>
      <c r="BE52" s="116"/>
      <c r="BF52" s="116"/>
      <c r="BG52" s="116"/>
      <c r="BH52" s="116"/>
      <c r="BI52" s="116"/>
      <c r="BJ52" s="116"/>
      <c r="BK52" s="116"/>
      <c r="BL52" s="116"/>
      <c r="BM52" s="116"/>
      <c r="BN52" s="116"/>
      <c r="BO52" s="116"/>
    </row>
    <row r="53" spans="1:67" ht="20.399999999999999" customHeight="1">
      <c r="A53" s="341"/>
      <c r="B53" s="327" t="s">
        <v>153</v>
      </c>
      <c r="C53" s="327" t="s">
        <v>118</v>
      </c>
      <c r="D53" s="327" t="s">
        <v>119</v>
      </c>
      <c r="E53" s="327"/>
      <c r="F53" s="327"/>
      <c r="G53" s="327"/>
      <c r="H53" s="327"/>
      <c r="I53" s="327"/>
      <c r="J53" s="381"/>
      <c r="K53" s="381"/>
      <c r="L53" s="381"/>
      <c r="M53" s="381"/>
      <c r="N53" s="381"/>
      <c r="O53" s="381"/>
      <c r="P53" s="381"/>
      <c r="Q53" s="381"/>
      <c r="R53" s="352"/>
      <c r="S53" s="352"/>
      <c r="T53" s="352"/>
      <c r="U53" s="352"/>
      <c r="V53" s="352"/>
      <c r="W53" s="352"/>
      <c r="X53" s="352"/>
      <c r="Y53" s="352"/>
      <c r="Z53" s="352"/>
      <c r="AA53" s="352"/>
      <c r="AB53" s="352"/>
      <c r="AC53" s="352"/>
      <c r="AD53" s="352"/>
      <c r="AE53" s="352"/>
      <c r="AF53" s="352"/>
      <c r="AG53" s="352"/>
      <c r="AH53" s="352"/>
      <c r="AI53" s="352"/>
      <c r="AJ53" s="352"/>
      <c r="AK53" s="352"/>
      <c r="AL53" s="352"/>
      <c r="AM53" s="352"/>
      <c r="AN53" s="352"/>
      <c r="AO53" s="352"/>
      <c r="AP53" s="352"/>
      <c r="AQ53" s="352"/>
      <c r="AR53" s="352"/>
      <c r="AS53" s="352"/>
      <c r="AT53" s="352"/>
      <c r="AU53" s="352"/>
      <c r="AV53" s="352"/>
      <c r="AW53" s="116"/>
      <c r="AX53" s="116"/>
      <c r="AY53" s="116"/>
      <c r="AZ53" s="116"/>
      <c r="BA53" s="116"/>
      <c r="BB53" s="116"/>
      <c r="BC53" s="116"/>
      <c r="BD53" s="116"/>
      <c r="BE53" s="116"/>
      <c r="BF53" s="116"/>
      <c r="BG53" s="116"/>
      <c r="BH53" s="116"/>
      <c r="BI53" s="116"/>
      <c r="BJ53" s="116"/>
      <c r="BK53" s="116"/>
      <c r="BL53" s="116"/>
      <c r="BM53" s="116"/>
      <c r="BN53" s="116"/>
      <c r="BO53" s="116"/>
    </row>
    <row r="54" spans="1:67" ht="18.600000000000001" customHeight="1">
      <c r="A54" s="341"/>
      <c r="B54" s="327" t="s">
        <v>154</v>
      </c>
      <c r="C54" s="327" t="s">
        <v>118</v>
      </c>
      <c r="D54" s="327" t="s">
        <v>155</v>
      </c>
      <c r="E54" s="327"/>
      <c r="F54" s="327"/>
      <c r="G54" s="327"/>
      <c r="H54" s="327"/>
      <c r="I54" s="327"/>
      <c r="J54" s="381"/>
      <c r="K54" s="381"/>
      <c r="L54" s="381"/>
      <c r="M54" s="381"/>
      <c r="N54" s="381"/>
      <c r="O54" s="381"/>
      <c r="P54" s="381"/>
      <c r="Q54" s="381"/>
      <c r="R54" s="352"/>
      <c r="S54" s="352"/>
      <c r="T54" s="352"/>
      <c r="U54" s="352"/>
      <c r="V54" s="352"/>
      <c r="W54" s="352"/>
      <c r="X54" s="352"/>
      <c r="Y54" s="352"/>
      <c r="Z54" s="352"/>
      <c r="AA54" s="352"/>
      <c r="AB54" s="352"/>
      <c r="AC54" s="352"/>
      <c r="AD54" s="352"/>
      <c r="AE54" s="352"/>
      <c r="AF54" s="352"/>
      <c r="AG54" s="352"/>
      <c r="AH54" s="352"/>
      <c r="AI54" s="352"/>
      <c r="AJ54" s="352"/>
      <c r="AK54" s="352"/>
      <c r="AL54" s="352"/>
      <c r="AM54" s="352"/>
      <c r="AN54" s="352"/>
      <c r="AO54" s="352"/>
      <c r="AP54" s="352"/>
      <c r="AQ54" s="352"/>
      <c r="AR54" s="352"/>
      <c r="AS54" s="352"/>
      <c r="AT54" s="352"/>
      <c r="AU54" s="352"/>
      <c r="AV54" s="352"/>
      <c r="AW54" s="116"/>
      <c r="AX54" s="116"/>
      <c r="AY54" s="116"/>
      <c r="AZ54" s="116"/>
      <c r="BA54" s="116"/>
      <c r="BB54" s="116"/>
      <c r="BC54" s="116"/>
      <c r="BD54" s="116"/>
      <c r="BE54" s="116"/>
      <c r="BF54" s="116"/>
      <c r="BG54" s="116"/>
      <c r="BH54" s="116"/>
      <c r="BI54" s="116"/>
      <c r="BJ54" s="116"/>
      <c r="BK54" s="116"/>
      <c r="BL54" s="116"/>
      <c r="BM54" s="116"/>
      <c r="BN54" s="116"/>
      <c r="BO54" s="116"/>
    </row>
    <row r="55" spans="1:67" ht="19.8" customHeight="1">
      <c r="A55" s="341"/>
      <c r="B55" s="327" t="s">
        <v>133</v>
      </c>
      <c r="C55" s="327" t="s">
        <v>118</v>
      </c>
      <c r="D55" s="327" t="s">
        <v>155</v>
      </c>
      <c r="E55" s="327"/>
      <c r="F55" s="327"/>
      <c r="G55" s="327"/>
      <c r="H55" s="327"/>
      <c r="I55" s="327"/>
      <c r="J55" s="381"/>
      <c r="K55" s="381"/>
      <c r="L55" s="381"/>
      <c r="M55" s="381"/>
      <c r="N55" s="381"/>
      <c r="O55" s="381"/>
      <c r="P55" s="381"/>
      <c r="Q55" s="381"/>
      <c r="R55" s="352"/>
      <c r="S55" s="352"/>
      <c r="T55" s="352"/>
      <c r="U55" s="352"/>
      <c r="V55" s="352"/>
      <c r="W55" s="352"/>
      <c r="X55" s="352"/>
      <c r="Y55" s="352"/>
      <c r="Z55" s="352"/>
      <c r="AA55" s="352"/>
      <c r="AB55" s="352"/>
      <c r="AC55" s="352"/>
      <c r="AD55" s="352"/>
      <c r="AE55" s="352"/>
      <c r="AF55" s="352"/>
      <c r="AG55" s="352"/>
      <c r="AH55" s="352"/>
      <c r="AI55" s="352"/>
      <c r="AJ55" s="352"/>
      <c r="AK55" s="352"/>
      <c r="AL55" s="352"/>
      <c r="AM55" s="352"/>
      <c r="AN55" s="352"/>
      <c r="AO55" s="352"/>
      <c r="AP55" s="352"/>
      <c r="AQ55" s="352"/>
      <c r="AR55" s="352"/>
      <c r="AS55" s="352"/>
      <c r="AT55" s="352"/>
      <c r="AU55" s="352"/>
      <c r="AV55" s="352"/>
      <c r="AW55" s="116"/>
      <c r="AX55" s="116"/>
      <c r="AY55" s="116"/>
      <c r="AZ55" s="116"/>
      <c r="BA55" s="116"/>
      <c r="BB55" s="116"/>
      <c r="BC55" s="116"/>
      <c r="BD55" s="116"/>
      <c r="BE55" s="116"/>
      <c r="BF55" s="116"/>
      <c r="BG55" s="116"/>
      <c r="BH55" s="116"/>
      <c r="BI55" s="116"/>
      <c r="BJ55" s="116"/>
      <c r="BK55" s="116"/>
      <c r="BL55" s="116"/>
      <c r="BM55" s="116"/>
      <c r="BN55" s="116"/>
      <c r="BO55" s="116"/>
    </row>
    <row r="56" spans="1:67" ht="18.600000000000001" customHeight="1">
      <c r="A56" s="341"/>
      <c r="B56" s="327" t="s">
        <v>156</v>
      </c>
      <c r="C56" s="327" t="s">
        <v>126</v>
      </c>
      <c r="D56" s="327" t="s">
        <v>127</v>
      </c>
      <c r="E56" s="327"/>
      <c r="F56" s="327"/>
      <c r="G56" s="327"/>
      <c r="H56" s="327"/>
      <c r="I56" s="327"/>
      <c r="J56" s="381"/>
      <c r="K56" s="381"/>
      <c r="L56" s="381"/>
      <c r="M56" s="381"/>
      <c r="N56" s="381"/>
      <c r="O56" s="381"/>
      <c r="P56" s="381"/>
      <c r="Q56" s="381"/>
      <c r="R56" s="352"/>
      <c r="S56" s="352"/>
      <c r="T56" s="352"/>
      <c r="U56" s="352"/>
      <c r="V56" s="352"/>
      <c r="W56" s="352"/>
      <c r="X56" s="352"/>
      <c r="Y56" s="352"/>
      <c r="Z56" s="352"/>
      <c r="AA56" s="352"/>
      <c r="AB56" s="352"/>
      <c r="AC56" s="352"/>
      <c r="AD56" s="352"/>
      <c r="AE56" s="352"/>
      <c r="AF56" s="352"/>
      <c r="AG56" s="352"/>
      <c r="AH56" s="352"/>
      <c r="AI56" s="352"/>
      <c r="AJ56" s="352"/>
      <c r="AK56" s="352"/>
      <c r="AL56" s="352"/>
      <c r="AM56" s="352"/>
      <c r="AN56" s="352"/>
      <c r="AO56" s="352"/>
      <c r="AP56" s="352"/>
      <c r="AQ56" s="352"/>
      <c r="AR56" s="352"/>
      <c r="AS56" s="352"/>
      <c r="AT56" s="352"/>
      <c r="AU56" s="352"/>
      <c r="AV56" s="352"/>
      <c r="AW56" s="116"/>
      <c r="AX56" s="116"/>
      <c r="AY56" s="116"/>
      <c r="AZ56" s="116"/>
      <c r="BA56" s="116"/>
      <c r="BB56" s="116"/>
      <c r="BC56" s="116"/>
      <c r="BD56" s="116"/>
      <c r="BE56" s="116"/>
      <c r="BF56" s="116"/>
      <c r="BG56" s="116"/>
      <c r="BH56" s="116"/>
      <c r="BI56" s="116"/>
      <c r="BJ56" s="116"/>
      <c r="BK56" s="116"/>
      <c r="BL56" s="116"/>
      <c r="BM56" s="116"/>
      <c r="BN56" s="116"/>
      <c r="BO56" s="116"/>
    </row>
    <row r="57" spans="1:67" ht="18.600000000000001" customHeight="1">
      <c r="A57" s="341"/>
      <c r="B57" s="327" t="s">
        <v>157</v>
      </c>
      <c r="C57" s="327" t="s">
        <v>158</v>
      </c>
      <c r="D57" s="327" t="s">
        <v>159</v>
      </c>
      <c r="E57" s="327"/>
      <c r="F57" s="327"/>
      <c r="G57" s="327"/>
      <c r="H57" s="327"/>
      <c r="I57" s="327"/>
      <c r="J57" s="381"/>
      <c r="K57" s="381"/>
      <c r="L57" s="381"/>
      <c r="M57" s="381"/>
      <c r="N57" s="381"/>
      <c r="O57" s="381"/>
      <c r="P57" s="381"/>
      <c r="Q57" s="381"/>
      <c r="R57" s="352"/>
      <c r="S57" s="352"/>
      <c r="T57" s="352"/>
      <c r="U57" s="352"/>
      <c r="V57" s="352"/>
      <c r="W57" s="352"/>
      <c r="X57" s="352"/>
      <c r="Y57" s="352"/>
      <c r="Z57" s="352"/>
      <c r="AA57" s="352"/>
      <c r="AB57" s="352"/>
      <c r="AC57" s="352"/>
      <c r="AD57" s="352"/>
      <c r="AE57" s="352"/>
      <c r="AF57" s="352"/>
      <c r="AG57" s="352"/>
      <c r="AH57" s="352"/>
      <c r="AI57" s="352"/>
      <c r="AJ57" s="352"/>
      <c r="AK57" s="352"/>
      <c r="AL57" s="352"/>
      <c r="AM57" s="352"/>
      <c r="AN57" s="352"/>
      <c r="AO57" s="352"/>
      <c r="AP57" s="352"/>
      <c r="AQ57" s="352"/>
      <c r="AR57" s="352"/>
      <c r="AS57" s="352"/>
      <c r="AT57" s="352"/>
      <c r="AU57" s="352"/>
      <c r="AV57" s="352"/>
      <c r="AW57" s="116"/>
      <c r="AX57" s="116"/>
      <c r="AY57" s="116"/>
      <c r="AZ57" s="116"/>
      <c r="BA57" s="116"/>
      <c r="BB57" s="116"/>
      <c r="BC57" s="116"/>
      <c r="BD57" s="116"/>
      <c r="BE57" s="116"/>
      <c r="BF57" s="116"/>
      <c r="BG57" s="116"/>
      <c r="BH57" s="116"/>
      <c r="BI57" s="116"/>
      <c r="BJ57" s="116"/>
      <c r="BK57" s="116"/>
      <c r="BL57" s="116"/>
      <c r="BM57" s="116"/>
      <c r="BN57" s="116"/>
      <c r="BO57" s="116"/>
    </row>
    <row r="58" spans="1:67" ht="19.8" customHeight="1">
      <c r="A58" s="341"/>
      <c r="B58" s="327" t="s">
        <v>130</v>
      </c>
      <c r="C58" s="327" t="s">
        <v>160</v>
      </c>
      <c r="D58" s="327" t="s">
        <v>161</v>
      </c>
      <c r="E58" s="327"/>
      <c r="F58" s="327"/>
      <c r="G58" s="327"/>
      <c r="H58" s="327"/>
      <c r="I58" s="327"/>
      <c r="J58" s="381"/>
      <c r="K58" s="381"/>
      <c r="L58" s="381"/>
      <c r="M58" s="381"/>
      <c r="N58" s="381"/>
      <c r="O58" s="381"/>
      <c r="P58" s="381"/>
      <c r="Q58" s="381"/>
      <c r="R58" s="352"/>
      <c r="S58" s="352"/>
      <c r="T58" s="352"/>
      <c r="U58" s="352"/>
      <c r="V58" s="352"/>
      <c r="W58" s="352"/>
      <c r="X58" s="352"/>
      <c r="Y58" s="352"/>
      <c r="Z58" s="352"/>
      <c r="AA58" s="352"/>
      <c r="AB58" s="352"/>
      <c r="AC58" s="352"/>
      <c r="AD58" s="352"/>
      <c r="AE58" s="352"/>
      <c r="AF58" s="352"/>
      <c r="AG58" s="352"/>
      <c r="AH58" s="352"/>
      <c r="AI58" s="352"/>
      <c r="AJ58" s="352"/>
      <c r="AK58" s="352"/>
      <c r="AL58" s="352"/>
      <c r="AM58" s="352"/>
      <c r="AN58" s="352"/>
      <c r="AO58" s="352"/>
      <c r="AP58" s="352"/>
      <c r="AQ58" s="352"/>
      <c r="AR58" s="352"/>
      <c r="AS58" s="352"/>
      <c r="AT58" s="352"/>
      <c r="AU58" s="352"/>
      <c r="AV58" s="352"/>
      <c r="AW58" s="116"/>
      <c r="AX58" s="116"/>
      <c r="AY58" s="116"/>
      <c r="AZ58" s="116"/>
      <c r="BA58" s="116"/>
      <c r="BB58" s="116"/>
      <c r="BC58" s="116"/>
      <c r="BD58" s="116"/>
      <c r="BE58" s="116"/>
      <c r="BF58" s="116"/>
      <c r="BG58" s="116"/>
      <c r="BH58" s="116"/>
      <c r="BI58" s="116"/>
      <c r="BJ58" s="116"/>
      <c r="BK58" s="116"/>
      <c r="BL58" s="116"/>
      <c r="BM58" s="116"/>
      <c r="BN58" s="116"/>
      <c r="BO58" s="116"/>
    </row>
    <row r="59" spans="1:67" ht="19.8" customHeight="1">
      <c r="A59" s="341"/>
      <c r="B59" s="327" t="s">
        <v>162</v>
      </c>
      <c r="C59" s="327" t="s">
        <v>124</v>
      </c>
      <c r="D59" s="327"/>
      <c r="E59" s="327"/>
      <c r="F59" s="327"/>
      <c r="G59" s="327"/>
      <c r="H59" s="327"/>
      <c r="I59" s="327"/>
      <c r="J59" s="381"/>
      <c r="K59" s="381"/>
      <c r="L59" s="381"/>
      <c r="M59" s="381"/>
      <c r="N59" s="381"/>
      <c r="O59" s="381"/>
      <c r="P59" s="381"/>
      <c r="Q59" s="381"/>
      <c r="R59" s="352"/>
      <c r="S59" s="352"/>
      <c r="T59" s="352"/>
      <c r="U59" s="352"/>
      <c r="V59" s="352"/>
      <c r="W59" s="352"/>
      <c r="X59" s="352"/>
      <c r="Y59" s="352"/>
      <c r="Z59" s="352"/>
      <c r="AA59" s="352"/>
      <c r="AB59" s="352"/>
      <c r="AC59" s="352"/>
      <c r="AD59" s="352"/>
      <c r="AE59" s="352"/>
      <c r="AF59" s="352"/>
      <c r="AG59" s="352"/>
      <c r="AH59" s="352"/>
      <c r="AI59" s="352"/>
      <c r="AJ59" s="352"/>
      <c r="AK59" s="352"/>
      <c r="AL59" s="352"/>
      <c r="AM59" s="352"/>
      <c r="AN59" s="352"/>
      <c r="AO59" s="352"/>
      <c r="AP59" s="352"/>
      <c r="AQ59" s="352"/>
      <c r="AR59" s="352"/>
      <c r="AS59" s="352"/>
      <c r="AT59" s="352"/>
      <c r="AU59" s="352"/>
      <c r="AV59" s="352"/>
      <c r="AW59" s="116"/>
      <c r="AX59" s="116"/>
      <c r="AY59" s="116"/>
      <c r="AZ59" s="116"/>
      <c r="BA59" s="116"/>
      <c r="BB59" s="116"/>
      <c r="BC59" s="116"/>
      <c r="BD59" s="116"/>
      <c r="BE59" s="116"/>
      <c r="BF59" s="116"/>
      <c r="BG59" s="116"/>
      <c r="BH59" s="116"/>
      <c r="BI59" s="116"/>
      <c r="BJ59" s="116"/>
      <c r="BK59" s="116"/>
      <c r="BL59" s="116"/>
      <c r="BM59" s="116"/>
      <c r="BN59" s="116"/>
      <c r="BO59" s="116"/>
    </row>
    <row r="60" spans="1:67" ht="19.2" customHeight="1">
      <c r="A60" s="341"/>
      <c r="B60" s="327" t="s">
        <v>125</v>
      </c>
      <c r="C60" s="327" t="s">
        <v>126</v>
      </c>
      <c r="D60" s="327" t="s">
        <v>127</v>
      </c>
      <c r="E60" s="327"/>
      <c r="F60" s="327"/>
      <c r="G60" s="327"/>
      <c r="H60" s="327"/>
      <c r="I60" s="327"/>
      <c r="J60" s="381"/>
      <c r="K60" s="381"/>
      <c r="L60" s="381"/>
      <c r="M60" s="381"/>
      <c r="N60" s="381"/>
      <c r="O60" s="381"/>
      <c r="P60" s="381"/>
      <c r="Q60" s="381"/>
      <c r="R60" s="352"/>
      <c r="S60" s="352"/>
      <c r="T60" s="352"/>
      <c r="U60" s="352"/>
      <c r="V60" s="352"/>
      <c r="W60" s="352"/>
      <c r="X60" s="352"/>
      <c r="Y60" s="352"/>
      <c r="Z60" s="352"/>
      <c r="AA60" s="352"/>
      <c r="AB60" s="352"/>
      <c r="AC60" s="352"/>
      <c r="AD60" s="352"/>
      <c r="AE60" s="352"/>
      <c r="AF60" s="352"/>
      <c r="AG60" s="352"/>
      <c r="AH60" s="352"/>
      <c r="AI60" s="352"/>
      <c r="AJ60" s="352"/>
      <c r="AK60" s="352"/>
      <c r="AL60" s="352"/>
      <c r="AM60" s="352"/>
      <c r="AN60" s="352"/>
      <c r="AO60" s="352"/>
      <c r="AP60" s="352"/>
      <c r="AQ60" s="352"/>
      <c r="AR60" s="352"/>
      <c r="AS60" s="352"/>
      <c r="AT60" s="352"/>
      <c r="AU60" s="352"/>
      <c r="AV60" s="352"/>
      <c r="AW60" s="116"/>
      <c r="AX60" s="116"/>
      <c r="AY60" s="116"/>
      <c r="AZ60" s="116"/>
      <c r="BA60" s="116"/>
      <c r="BB60" s="116"/>
      <c r="BC60" s="116"/>
      <c r="BD60" s="116"/>
      <c r="BE60" s="116"/>
      <c r="BF60" s="116"/>
      <c r="BG60" s="116"/>
      <c r="BH60" s="116"/>
      <c r="BI60" s="116"/>
      <c r="BJ60" s="116"/>
      <c r="BK60" s="116"/>
      <c r="BL60" s="116"/>
      <c r="BM60" s="116"/>
      <c r="BN60" s="116"/>
      <c r="BO60" s="116"/>
    </row>
    <row r="61" spans="1:67" ht="19.8" customHeight="1">
      <c r="A61" s="341"/>
      <c r="B61" s="327" t="s">
        <v>128</v>
      </c>
      <c r="C61" s="327" t="s">
        <v>126</v>
      </c>
      <c r="D61" s="327" t="s">
        <v>129</v>
      </c>
      <c r="E61" s="327"/>
      <c r="F61" s="327"/>
      <c r="G61" s="327"/>
      <c r="H61" s="327"/>
      <c r="I61" s="327"/>
      <c r="J61" s="381"/>
      <c r="K61" s="381"/>
      <c r="L61" s="381"/>
      <c r="M61" s="381"/>
      <c r="N61" s="381"/>
      <c r="O61" s="381"/>
      <c r="P61" s="381"/>
      <c r="Q61" s="381"/>
      <c r="R61" s="352"/>
      <c r="S61" s="352"/>
      <c r="T61" s="352"/>
      <c r="U61" s="352"/>
      <c r="V61" s="352"/>
      <c r="W61" s="352"/>
      <c r="X61" s="352"/>
      <c r="Y61" s="352"/>
      <c r="Z61" s="352"/>
      <c r="AA61" s="352"/>
      <c r="AB61" s="352"/>
      <c r="AC61" s="352"/>
      <c r="AD61" s="352"/>
      <c r="AE61" s="352"/>
      <c r="AF61" s="352"/>
      <c r="AG61" s="352"/>
      <c r="AH61" s="352"/>
      <c r="AI61" s="352"/>
      <c r="AJ61" s="352"/>
      <c r="AK61" s="352"/>
      <c r="AL61" s="352"/>
      <c r="AM61" s="352"/>
      <c r="AN61" s="352"/>
      <c r="AO61" s="352"/>
      <c r="AP61" s="352"/>
      <c r="AQ61" s="352"/>
      <c r="AR61" s="352"/>
      <c r="AS61" s="352"/>
      <c r="AT61" s="352"/>
      <c r="AU61" s="352"/>
      <c r="AV61" s="352"/>
      <c r="AW61" s="116"/>
      <c r="AX61" s="116"/>
      <c r="AY61" s="116"/>
      <c r="AZ61" s="116"/>
      <c r="BA61" s="116"/>
      <c r="BB61" s="116"/>
      <c r="BC61" s="116"/>
      <c r="BD61" s="116"/>
      <c r="BE61" s="116"/>
      <c r="BF61" s="116"/>
      <c r="BG61" s="116"/>
      <c r="BH61" s="116"/>
      <c r="BI61" s="116"/>
      <c r="BJ61" s="116"/>
      <c r="BK61" s="116"/>
      <c r="BL61" s="116"/>
      <c r="BM61" s="116"/>
      <c r="BN61" s="116"/>
      <c r="BO61" s="116"/>
    </row>
    <row r="62" spans="1:67" ht="30" customHeight="1">
      <c r="A62" s="382"/>
      <c r="B62" s="383"/>
      <c r="C62" s="383"/>
      <c r="D62" s="383"/>
      <c r="E62" s="383"/>
      <c r="F62" s="383"/>
      <c r="G62" s="383"/>
      <c r="H62" s="383"/>
      <c r="I62" s="383"/>
      <c r="J62" s="381"/>
      <c r="K62" s="381"/>
      <c r="L62" s="381"/>
      <c r="M62" s="381"/>
      <c r="N62" s="381"/>
      <c r="O62" s="381"/>
      <c r="P62" s="381"/>
      <c r="Q62" s="381"/>
      <c r="R62" s="352"/>
      <c r="S62" s="352"/>
      <c r="T62" s="352"/>
      <c r="U62" s="352"/>
      <c r="V62" s="352"/>
      <c r="W62" s="352"/>
      <c r="X62" s="352"/>
      <c r="Y62" s="352"/>
      <c r="Z62" s="352"/>
      <c r="AA62" s="352"/>
      <c r="AB62" s="352"/>
      <c r="AC62" s="352"/>
      <c r="AD62" s="352"/>
      <c r="AE62" s="352"/>
      <c r="AF62" s="352"/>
      <c r="AG62" s="352"/>
      <c r="AH62" s="352"/>
      <c r="AI62" s="352"/>
      <c r="AJ62" s="352"/>
      <c r="AK62" s="352"/>
      <c r="AL62" s="352"/>
      <c r="AM62" s="352"/>
      <c r="AN62" s="352"/>
      <c r="AO62" s="352"/>
      <c r="AP62" s="352"/>
      <c r="AQ62" s="352"/>
      <c r="AR62" s="352"/>
      <c r="AS62" s="352"/>
      <c r="AT62" s="352"/>
      <c r="AU62" s="352"/>
      <c r="AV62" s="352"/>
      <c r="AW62" s="116"/>
      <c r="AX62" s="116"/>
      <c r="AY62" s="116"/>
      <c r="AZ62" s="116"/>
      <c r="BA62" s="116"/>
      <c r="BB62" s="116"/>
      <c r="BC62" s="116"/>
      <c r="BD62" s="116"/>
      <c r="BE62" s="116"/>
      <c r="BF62" s="116"/>
      <c r="BG62" s="116"/>
      <c r="BH62" s="116"/>
      <c r="BI62" s="116"/>
      <c r="BJ62" s="116"/>
      <c r="BK62" s="116"/>
      <c r="BL62" s="116"/>
      <c r="BM62" s="116"/>
      <c r="BN62" s="116"/>
      <c r="BO62" s="116"/>
    </row>
    <row r="63" spans="1:67" ht="21.6" customHeight="1">
      <c r="A63" s="341"/>
      <c r="B63" s="369" t="s">
        <v>190</v>
      </c>
      <c r="C63" s="354"/>
      <c r="D63" s="354"/>
      <c r="E63" s="355"/>
      <c r="F63" s="353"/>
      <c r="G63" s="354"/>
      <c r="H63" s="353"/>
      <c r="I63" s="341"/>
      <c r="J63" s="381"/>
      <c r="K63" s="381"/>
      <c r="L63" s="381"/>
      <c r="M63" s="381"/>
      <c r="N63" s="381"/>
      <c r="O63" s="381"/>
      <c r="P63" s="381"/>
      <c r="Q63" s="381"/>
      <c r="R63" s="352"/>
      <c r="S63" s="352"/>
      <c r="T63" s="352"/>
      <c r="U63" s="352"/>
      <c r="V63" s="352"/>
      <c r="W63" s="352"/>
      <c r="X63" s="352"/>
      <c r="Y63" s="352"/>
      <c r="Z63" s="352"/>
      <c r="AA63" s="352"/>
      <c r="AB63" s="352"/>
      <c r="AC63" s="352"/>
      <c r="AD63" s="352"/>
      <c r="AE63" s="352"/>
      <c r="AF63" s="352"/>
      <c r="AG63" s="352"/>
      <c r="AH63" s="352"/>
      <c r="AI63" s="352"/>
      <c r="AJ63" s="352"/>
      <c r="AK63" s="352"/>
      <c r="AL63" s="352"/>
      <c r="AM63" s="352"/>
      <c r="AN63" s="352"/>
      <c r="AO63" s="352"/>
      <c r="AP63" s="352"/>
      <c r="AQ63" s="352"/>
      <c r="AR63" s="352"/>
      <c r="AS63" s="352"/>
      <c r="AT63" s="352"/>
      <c r="AU63" s="352"/>
      <c r="AV63" s="352"/>
      <c r="AW63" s="116"/>
      <c r="AX63" s="116"/>
      <c r="AY63" s="116"/>
      <c r="AZ63" s="116"/>
      <c r="BA63" s="116"/>
      <c r="BB63" s="116"/>
      <c r="BC63" s="116"/>
      <c r="BD63" s="116"/>
      <c r="BE63" s="116"/>
      <c r="BF63" s="116"/>
      <c r="BG63" s="116"/>
      <c r="BH63" s="116"/>
      <c r="BI63" s="116"/>
      <c r="BJ63" s="116"/>
      <c r="BK63" s="116"/>
      <c r="BL63" s="116"/>
      <c r="BM63" s="116"/>
      <c r="BN63" s="116"/>
      <c r="BO63" s="116"/>
    </row>
    <row r="64" spans="1:67" ht="21" customHeight="1">
      <c r="A64" s="341"/>
      <c r="B64" s="338" t="s">
        <v>114</v>
      </c>
      <c r="C64" s="338" t="s">
        <v>115</v>
      </c>
      <c r="D64" s="338" t="s">
        <v>116</v>
      </c>
      <c r="E64" s="327"/>
      <c r="F64" s="327"/>
      <c r="G64" s="327"/>
      <c r="H64" s="327"/>
      <c r="I64" s="327"/>
      <c r="J64" s="381"/>
      <c r="K64" s="381"/>
      <c r="L64" s="381"/>
      <c r="M64" s="381"/>
      <c r="N64" s="381"/>
      <c r="O64" s="381"/>
      <c r="P64" s="381"/>
      <c r="Q64" s="381"/>
      <c r="R64" s="352"/>
      <c r="S64" s="352"/>
      <c r="T64" s="352"/>
      <c r="U64" s="352"/>
      <c r="V64" s="352"/>
      <c r="W64" s="352"/>
      <c r="X64" s="352"/>
      <c r="Y64" s="352"/>
      <c r="Z64" s="352"/>
      <c r="AA64" s="352"/>
      <c r="AB64" s="352"/>
      <c r="AC64" s="352"/>
      <c r="AD64" s="352"/>
      <c r="AE64" s="352"/>
      <c r="AF64" s="352"/>
      <c r="AG64" s="352"/>
      <c r="AH64" s="352"/>
      <c r="AI64" s="352"/>
      <c r="AJ64" s="352"/>
      <c r="AK64" s="352"/>
      <c r="AL64" s="352"/>
      <c r="AM64" s="352"/>
      <c r="AN64" s="352"/>
      <c r="AO64" s="352"/>
      <c r="AP64" s="352"/>
      <c r="AQ64" s="352"/>
      <c r="AR64" s="352"/>
      <c r="AS64" s="352"/>
      <c r="AT64" s="352"/>
      <c r="AU64" s="352"/>
      <c r="AV64" s="352"/>
      <c r="AW64" s="116"/>
      <c r="AX64" s="116"/>
      <c r="AY64" s="116"/>
      <c r="AZ64" s="116"/>
      <c r="BA64" s="116"/>
      <c r="BB64" s="116"/>
      <c r="BC64" s="116"/>
      <c r="BD64" s="116"/>
      <c r="BE64" s="116"/>
      <c r="BF64" s="116"/>
      <c r="BG64" s="116"/>
      <c r="BH64" s="116"/>
      <c r="BI64" s="116"/>
      <c r="BJ64" s="116"/>
      <c r="BK64" s="116"/>
      <c r="BL64" s="116"/>
      <c r="BM64" s="116"/>
      <c r="BN64" s="116"/>
      <c r="BO64" s="116"/>
    </row>
    <row r="65" spans="1:67" ht="17.399999999999999">
      <c r="A65" s="341"/>
      <c r="B65" s="327" t="s">
        <v>163</v>
      </c>
      <c r="C65" s="327" t="s">
        <v>118</v>
      </c>
      <c r="D65" s="327" t="s">
        <v>119</v>
      </c>
      <c r="E65" s="327"/>
      <c r="F65" s="327"/>
      <c r="G65" s="327"/>
      <c r="H65" s="327"/>
      <c r="I65" s="327"/>
      <c r="J65" s="381"/>
      <c r="K65" s="381"/>
      <c r="L65" s="381"/>
      <c r="M65" s="381"/>
      <c r="N65" s="381"/>
      <c r="O65" s="381"/>
      <c r="P65" s="381"/>
      <c r="Q65" s="381"/>
      <c r="R65" s="352"/>
      <c r="S65" s="352"/>
      <c r="T65" s="352"/>
      <c r="U65" s="352"/>
      <c r="V65" s="352"/>
      <c r="W65" s="352"/>
      <c r="X65" s="352"/>
      <c r="Y65" s="352"/>
      <c r="Z65" s="352"/>
      <c r="AA65" s="352"/>
      <c r="AB65" s="352"/>
      <c r="AC65" s="352"/>
      <c r="AD65" s="352"/>
      <c r="AE65" s="352"/>
      <c r="AF65" s="352"/>
      <c r="AG65" s="352"/>
      <c r="AH65" s="352"/>
      <c r="AI65" s="352"/>
      <c r="AJ65" s="352"/>
      <c r="AK65" s="352"/>
      <c r="AL65" s="352"/>
      <c r="AM65" s="352"/>
      <c r="AN65" s="352"/>
      <c r="AO65" s="352"/>
      <c r="AP65" s="352"/>
      <c r="AQ65" s="352"/>
      <c r="AR65" s="352"/>
      <c r="AS65" s="352"/>
      <c r="AT65" s="352"/>
      <c r="AU65" s="352"/>
      <c r="AV65" s="352"/>
      <c r="AW65" s="116"/>
      <c r="AX65" s="116"/>
      <c r="AY65" s="116"/>
      <c r="AZ65" s="116"/>
      <c r="BA65" s="116"/>
      <c r="BB65" s="116"/>
      <c r="BC65" s="116"/>
      <c r="BD65" s="116"/>
      <c r="BE65" s="116"/>
      <c r="BF65" s="116"/>
      <c r="BG65" s="116"/>
      <c r="BH65" s="116"/>
      <c r="BI65" s="116"/>
      <c r="BJ65" s="116"/>
      <c r="BK65" s="116"/>
      <c r="BL65" s="116"/>
      <c r="BM65" s="116"/>
      <c r="BN65" s="116"/>
      <c r="BO65" s="116"/>
    </row>
    <row r="66" spans="1:67" ht="19.8" customHeight="1">
      <c r="A66" s="341"/>
      <c r="B66" s="327" t="s">
        <v>164</v>
      </c>
      <c r="C66" s="327" t="s">
        <v>118</v>
      </c>
      <c r="D66" s="327" t="s">
        <v>165</v>
      </c>
      <c r="E66" s="327"/>
      <c r="F66" s="327"/>
      <c r="G66" s="327"/>
      <c r="H66" s="327"/>
      <c r="I66" s="327"/>
      <c r="J66" s="381"/>
      <c r="K66" s="381"/>
      <c r="L66" s="381"/>
      <c r="M66" s="381"/>
      <c r="N66" s="381"/>
      <c r="O66" s="381"/>
      <c r="P66" s="381"/>
      <c r="Q66" s="381"/>
      <c r="R66" s="352"/>
      <c r="S66" s="352"/>
      <c r="T66" s="352"/>
      <c r="U66" s="352"/>
      <c r="V66" s="352"/>
      <c r="W66" s="352"/>
      <c r="X66" s="352"/>
      <c r="Y66" s="352"/>
      <c r="Z66" s="352"/>
      <c r="AA66" s="352"/>
      <c r="AB66" s="352"/>
      <c r="AC66" s="352"/>
      <c r="AD66" s="352"/>
      <c r="AE66" s="352"/>
      <c r="AF66" s="352"/>
      <c r="AG66" s="352"/>
      <c r="AH66" s="352"/>
      <c r="AI66" s="352"/>
      <c r="AJ66" s="352"/>
      <c r="AK66" s="352"/>
      <c r="AL66" s="352"/>
      <c r="AM66" s="352"/>
      <c r="AN66" s="352"/>
      <c r="AO66" s="352"/>
      <c r="AP66" s="352"/>
      <c r="AQ66" s="352"/>
      <c r="AR66" s="352"/>
      <c r="AS66" s="352"/>
      <c r="AT66" s="352"/>
      <c r="AU66" s="352"/>
      <c r="AV66" s="352"/>
      <c r="AW66" s="116"/>
      <c r="AX66" s="116"/>
      <c r="AY66" s="116"/>
      <c r="AZ66" s="116"/>
      <c r="BA66" s="116"/>
      <c r="BB66" s="116"/>
      <c r="BC66" s="116"/>
      <c r="BD66" s="116"/>
      <c r="BE66" s="116"/>
      <c r="BF66" s="116"/>
      <c r="BG66" s="116"/>
      <c r="BH66" s="116"/>
      <c r="BI66" s="116"/>
      <c r="BJ66" s="116"/>
      <c r="BK66" s="116"/>
      <c r="BL66" s="116"/>
      <c r="BM66" s="116"/>
      <c r="BN66" s="116"/>
      <c r="BO66" s="116"/>
    </row>
    <row r="67" spans="1:67" ht="20.399999999999999" customHeight="1">
      <c r="A67" s="341"/>
      <c r="B67" s="327" t="s">
        <v>166</v>
      </c>
      <c r="C67" s="327" t="s">
        <v>118</v>
      </c>
      <c r="D67" s="327" t="s">
        <v>167</v>
      </c>
      <c r="E67" s="327"/>
      <c r="F67" s="327"/>
      <c r="G67" s="327"/>
      <c r="H67" s="327"/>
      <c r="I67" s="327"/>
      <c r="J67" s="381"/>
      <c r="K67" s="381"/>
      <c r="L67" s="381"/>
      <c r="M67" s="381"/>
      <c r="N67" s="381"/>
      <c r="O67" s="381"/>
      <c r="P67" s="381"/>
      <c r="Q67" s="381"/>
      <c r="R67" s="352"/>
      <c r="S67" s="352"/>
      <c r="T67" s="352"/>
      <c r="U67" s="352"/>
      <c r="V67" s="352"/>
      <c r="W67" s="352"/>
      <c r="X67" s="352"/>
      <c r="Y67" s="352"/>
      <c r="Z67" s="352"/>
      <c r="AA67" s="352"/>
      <c r="AB67" s="352"/>
      <c r="AC67" s="352"/>
      <c r="AD67" s="352"/>
      <c r="AE67" s="352"/>
      <c r="AF67" s="352"/>
      <c r="AG67" s="352"/>
      <c r="AH67" s="352"/>
      <c r="AI67" s="352"/>
      <c r="AJ67" s="352"/>
      <c r="AK67" s="352"/>
      <c r="AL67" s="352"/>
      <c r="AM67" s="352"/>
      <c r="AN67" s="352"/>
      <c r="AO67" s="352"/>
      <c r="AP67" s="352"/>
      <c r="AQ67" s="352"/>
      <c r="AR67" s="352"/>
      <c r="AS67" s="352"/>
      <c r="AT67" s="352"/>
      <c r="AU67" s="352"/>
      <c r="AV67" s="352"/>
      <c r="AW67" s="116"/>
      <c r="AX67" s="116"/>
      <c r="AY67" s="116"/>
      <c r="AZ67" s="116"/>
      <c r="BA67" s="116"/>
      <c r="BB67" s="116"/>
      <c r="BC67" s="116"/>
      <c r="BD67" s="116"/>
      <c r="BE67" s="116"/>
      <c r="BF67" s="116"/>
      <c r="BG67" s="116"/>
      <c r="BH67" s="116"/>
      <c r="BI67" s="116"/>
      <c r="BJ67" s="116"/>
      <c r="BK67" s="116"/>
      <c r="BL67" s="116"/>
      <c r="BM67" s="116"/>
      <c r="BN67" s="116"/>
      <c r="BO67" s="116"/>
    </row>
    <row r="68" spans="1:67" ht="19.8" customHeight="1">
      <c r="A68" s="341"/>
      <c r="B68" s="327" t="s">
        <v>125</v>
      </c>
      <c r="C68" s="327" t="s">
        <v>126</v>
      </c>
      <c r="D68" s="327" t="s">
        <v>127</v>
      </c>
      <c r="E68" s="327"/>
      <c r="F68" s="327"/>
      <c r="G68" s="327"/>
      <c r="H68" s="327"/>
      <c r="I68" s="327"/>
      <c r="J68" s="381"/>
      <c r="K68" s="381"/>
      <c r="L68" s="381"/>
      <c r="M68" s="381"/>
      <c r="N68" s="381"/>
      <c r="O68" s="381"/>
      <c r="P68" s="381"/>
      <c r="Q68" s="381"/>
      <c r="R68" s="352"/>
      <c r="S68" s="352"/>
      <c r="T68" s="352"/>
      <c r="U68" s="352"/>
      <c r="V68" s="352"/>
      <c r="W68" s="352"/>
      <c r="X68" s="352"/>
      <c r="Y68" s="352"/>
      <c r="Z68" s="352"/>
      <c r="AA68" s="352"/>
      <c r="AB68" s="352"/>
      <c r="AC68" s="352"/>
      <c r="AD68" s="352"/>
      <c r="AE68" s="352"/>
      <c r="AF68" s="352"/>
      <c r="AG68" s="352"/>
      <c r="AH68" s="352"/>
      <c r="AI68" s="352"/>
      <c r="AJ68" s="352"/>
      <c r="AK68" s="352"/>
      <c r="AL68" s="352"/>
      <c r="AM68" s="352"/>
      <c r="AN68" s="352"/>
      <c r="AO68" s="352"/>
      <c r="AP68" s="352"/>
      <c r="AQ68" s="352"/>
      <c r="AR68" s="352"/>
      <c r="AS68" s="352"/>
      <c r="AT68" s="352"/>
      <c r="AU68" s="352"/>
      <c r="AV68" s="352"/>
      <c r="AW68" s="116"/>
      <c r="AX68" s="116"/>
      <c r="AY68" s="116"/>
      <c r="AZ68" s="116"/>
      <c r="BA68" s="116"/>
      <c r="BB68" s="116"/>
      <c r="BC68" s="116"/>
      <c r="BD68" s="116"/>
      <c r="BE68" s="116"/>
      <c r="BF68" s="116"/>
      <c r="BG68" s="116"/>
      <c r="BH68" s="116"/>
      <c r="BI68" s="116"/>
      <c r="BJ68" s="116"/>
      <c r="BK68" s="116"/>
      <c r="BL68" s="116"/>
      <c r="BM68" s="116"/>
      <c r="BN68" s="116"/>
      <c r="BO68" s="116"/>
    </row>
    <row r="69" spans="1:67" ht="21" customHeight="1">
      <c r="A69" s="341"/>
      <c r="B69" s="327" t="s">
        <v>128</v>
      </c>
      <c r="C69" s="327" t="s">
        <v>126</v>
      </c>
      <c r="D69" s="327" t="s">
        <v>129</v>
      </c>
      <c r="E69" s="327"/>
      <c r="F69" s="327"/>
      <c r="G69" s="327"/>
      <c r="H69" s="327"/>
      <c r="I69" s="327"/>
      <c r="J69" s="381"/>
      <c r="K69" s="381"/>
      <c r="L69" s="381"/>
      <c r="M69" s="381"/>
      <c r="N69" s="381"/>
      <c r="O69" s="381"/>
      <c r="P69" s="381"/>
      <c r="Q69" s="381"/>
      <c r="R69" s="352"/>
      <c r="S69" s="352"/>
      <c r="T69" s="352"/>
      <c r="U69" s="352"/>
      <c r="V69" s="352"/>
      <c r="W69" s="352"/>
      <c r="X69" s="352"/>
      <c r="Y69" s="352"/>
      <c r="Z69" s="352"/>
      <c r="AA69" s="352"/>
      <c r="AB69" s="352"/>
      <c r="AC69" s="352"/>
      <c r="AD69" s="352"/>
      <c r="AE69" s="352"/>
      <c r="AF69" s="352"/>
      <c r="AG69" s="352"/>
      <c r="AH69" s="352"/>
      <c r="AI69" s="352"/>
      <c r="AJ69" s="352"/>
      <c r="AK69" s="352"/>
      <c r="AL69" s="352"/>
      <c r="AM69" s="352"/>
      <c r="AN69" s="352"/>
      <c r="AO69" s="352"/>
      <c r="AP69" s="352"/>
      <c r="AQ69" s="352"/>
      <c r="AR69" s="352"/>
      <c r="AS69" s="352"/>
      <c r="AT69" s="352"/>
      <c r="AU69" s="352"/>
      <c r="AV69" s="352"/>
      <c r="AW69" s="116"/>
      <c r="AX69" s="116"/>
      <c r="AY69" s="116"/>
      <c r="AZ69" s="116"/>
      <c r="BA69" s="116"/>
      <c r="BB69" s="116"/>
      <c r="BC69" s="116"/>
      <c r="BD69" s="116"/>
      <c r="BE69" s="116"/>
      <c r="BF69" s="116"/>
      <c r="BG69" s="116"/>
      <c r="BH69" s="116"/>
      <c r="BI69" s="116"/>
      <c r="BJ69" s="116"/>
      <c r="BK69" s="116"/>
      <c r="BL69" s="116"/>
      <c r="BM69" s="116"/>
      <c r="BN69" s="116"/>
      <c r="BO69" s="116"/>
    </row>
    <row r="70" spans="1:67" ht="29.4" customHeight="1">
      <c r="A70" s="384"/>
      <c r="B70" s="385"/>
      <c r="C70" s="385"/>
      <c r="D70" s="385"/>
      <c r="E70" s="385"/>
      <c r="F70" s="385"/>
      <c r="G70" s="385"/>
      <c r="H70" s="385"/>
      <c r="I70" s="385"/>
      <c r="J70" s="381"/>
      <c r="K70" s="381"/>
      <c r="L70" s="381"/>
      <c r="M70" s="381"/>
      <c r="N70" s="381"/>
      <c r="O70" s="381"/>
      <c r="P70" s="381"/>
      <c r="Q70" s="381"/>
      <c r="R70" s="352"/>
      <c r="S70" s="352"/>
      <c r="T70" s="352"/>
      <c r="U70" s="352"/>
      <c r="V70" s="352"/>
      <c r="W70" s="352"/>
      <c r="X70" s="352"/>
      <c r="Y70" s="352"/>
      <c r="Z70" s="352"/>
      <c r="AA70" s="352"/>
      <c r="AB70" s="352"/>
      <c r="AC70" s="352"/>
      <c r="AD70" s="352"/>
      <c r="AE70" s="352"/>
      <c r="AF70" s="352"/>
      <c r="AG70" s="352"/>
      <c r="AH70" s="352"/>
      <c r="AI70" s="352"/>
      <c r="AJ70" s="352"/>
      <c r="AK70" s="352"/>
      <c r="AL70" s="352"/>
      <c r="AM70" s="352"/>
      <c r="AN70" s="352"/>
      <c r="AO70" s="352"/>
      <c r="AP70" s="352"/>
      <c r="AQ70" s="352"/>
      <c r="AR70" s="352"/>
      <c r="AS70" s="352"/>
      <c r="AT70" s="352"/>
      <c r="AU70" s="352"/>
      <c r="AV70" s="352"/>
      <c r="AW70" s="116"/>
      <c r="AX70" s="116"/>
      <c r="AY70" s="116"/>
      <c r="AZ70" s="116"/>
      <c r="BA70" s="116"/>
      <c r="BB70" s="116"/>
      <c r="BC70" s="116"/>
      <c r="BD70" s="116"/>
      <c r="BE70" s="116"/>
      <c r="BF70" s="116"/>
      <c r="BG70" s="116"/>
      <c r="BH70" s="116"/>
      <c r="BI70" s="116"/>
      <c r="BJ70" s="116"/>
      <c r="BK70" s="116"/>
      <c r="BL70" s="116"/>
      <c r="BM70" s="116"/>
      <c r="BN70" s="116"/>
      <c r="BO70" s="116"/>
    </row>
    <row r="71" spans="1:67" ht="22.2" customHeight="1">
      <c r="A71" s="341"/>
      <c r="B71" s="370" t="s">
        <v>191</v>
      </c>
      <c r="C71" s="357"/>
      <c r="D71" s="357"/>
      <c r="E71" s="358"/>
      <c r="F71" s="356"/>
      <c r="G71" s="357"/>
      <c r="H71" s="356"/>
      <c r="I71" s="327"/>
      <c r="J71" s="381"/>
      <c r="K71" s="381"/>
      <c r="L71" s="381"/>
      <c r="M71" s="381"/>
      <c r="N71" s="381"/>
      <c r="O71" s="381"/>
      <c r="P71" s="381"/>
      <c r="Q71" s="381"/>
      <c r="R71" s="352"/>
      <c r="S71" s="352"/>
      <c r="T71" s="352"/>
      <c r="U71" s="352"/>
      <c r="V71" s="352"/>
      <c r="W71" s="352"/>
      <c r="X71" s="352"/>
      <c r="Y71" s="352"/>
      <c r="Z71" s="352"/>
      <c r="AA71" s="352"/>
      <c r="AB71" s="352"/>
      <c r="AC71" s="352"/>
      <c r="AD71" s="352"/>
      <c r="AE71" s="352"/>
      <c r="AF71" s="352"/>
      <c r="AG71" s="352"/>
      <c r="AH71" s="352"/>
      <c r="AI71" s="352"/>
      <c r="AJ71" s="352"/>
      <c r="AK71" s="352"/>
      <c r="AL71" s="352"/>
      <c r="AM71" s="352"/>
      <c r="AN71" s="352"/>
      <c r="AO71" s="352"/>
      <c r="AP71" s="352"/>
      <c r="AQ71" s="352"/>
      <c r="AR71" s="352"/>
      <c r="AS71" s="352"/>
      <c r="AT71" s="352"/>
      <c r="AU71" s="352"/>
      <c r="AV71" s="352"/>
      <c r="AW71" s="116"/>
      <c r="AX71" s="116"/>
      <c r="AY71" s="116"/>
      <c r="AZ71" s="116"/>
      <c r="BA71" s="116"/>
      <c r="BB71" s="116"/>
      <c r="BC71" s="116"/>
      <c r="BD71" s="116"/>
      <c r="BE71" s="116"/>
      <c r="BF71" s="116"/>
      <c r="BG71" s="116"/>
      <c r="BH71" s="116"/>
      <c r="BI71" s="116"/>
      <c r="BJ71" s="116"/>
      <c r="BK71" s="116"/>
      <c r="BL71" s="116"/>
      <c r="BM71" s="116"/>
      <c r="BN71" s="116"/>
      <c r="BO71" s="116"/>
    </row>
    <row r="72" spans="1:67" ht="18.600000000000001" customHeight="1">
      <c r="A72" s="341"/>
      <c r="B72" s="338" t="s">
        <v>114</v>
      </c>
      <c r="C72" s="338" t="s">
        <v>115</v>
      </c>
      <c r="D72" s="338" t="s">
        <v>116</v>
      </c>
      <c r="E72" s="327"/>
      <c r="F72" s="327"/>
      <c r="G72" s="327"/>
      <c r="H72" s="327"/>
      <c r="I72" s="341"/>
      <c r="J72" s="381"/>
      <c r="K72" s="381"/>
      <c r="L72" s="381"/>
      <c r="M72" s="381"/>
      <c r="N72" s="381"/>
      <c r="O72" s="381"/>
      <c r="P72" s="381"/>
      <c r="Q72" s="381"/>
      <c r="R72" s="352"/>
      <c r="S72" s="352"/>
      <c r="T72" s="352"/>
      <c r="U72" s="352"/>
      <c r="V72" s="352"/>
      <c r="W72" s="352"/>
      <c r="X72" s="352"/>
      <c r="Y72" s="352"/>
      <c r="Z72" s="352"/>
      <c r="AA72" s="352"/>
      <c r="AB72" s="352"/>
      <c r="AC72" s="352"/>
      <c r="AD72" s="352"/>
      <c r="AE72" s="352"/>
      <c r="AF72" s="352"/>
      <c r="AG72" s="352"/>
      <c r="AH72" s="352"/>
      <c r="AI72" s="352"/>
      <c r="AJ72" s="352"/>
      <c r="AK72" s="352"/>
      <c r="AL72" s="352"/>
      <c r="AM72" s="352"/>
      <c r="AN72" s="352"/>
      <c r="AO72" s="352"/>
      <c r="AP72" s="352"/>
      <c r="AQ72" s="352"/>
      <c r="AR72" s="352"/>
      <c r="AS72" s="352"/>
      <c r="AT72" s="352"/>
      <c r="AU72" s="352"/>
      <c r="AV72" s="352"/>
      <c r="AW72" s="116"/>
      <c r="AX72" s="116"/>
      <c r="AY72" s="116"/>
      <c r="AZ72" s="116"/>
      <c r="BA72" s="116"/>
      <c r="BB72" s="116"/>
      <c r="BC72" s="116"/>
      <c r="BD72" s="116"/>
      <c r="BE72" s="116"/>
      <c r="BF72" s="116"/>
      <c r="BG72" s="116"/>
      <c r="BH72" s="116"/>
      <c r="BI72" s="116"/>
      <c r="BJ72" s="116"/>
      <c r="BK72" s="116"/>
      <c r="BL72" s="116"/>
      <c r="BM72" s="116"/>
      <c r="BN72" s="116"/>
      <c r="BO72" s="116"/>
    </row>
    <row r="73" spans="1:67" ht="21.6" customHeight="1">
      <c r="A73" s="341"/>
      <c r="B73" s="327" t="s">
        <v>168</v>
      </c>
      <c r="C73" s="327" t="s">
        <v>118</v>
      </c>
      <c r="D73" s="327" t="s">
        <v>119</v>
      </c>
      <c r="E73" s="327"/>
      <c r="F73" s="327"/>
      <c r="G73" s="327"/>
      <c r="H73" s="327"/>
      <c r="I73" s="327"/>
      <c r="J73" s="381"/>
      <c r="K73" s="381"/>
      <c r="L73" s="381"/>
      <c r="M73" s="381"/>
      <c r="N73" s="381"/>
      <c r="O73" s="381"/>
      <c r="P73" s="381"/>
      <c r="Q73" s="381"/>
      <c r="R73" s="352"/>
      <c r="S73" s="352"/>
      <c r="T73" s="352"/>
      <c r="U73" s="352"/>
      <c r="V73" s="352"/>
      <c r="W73" s="352"/>
      <c r="X73" s="352"/>
      <c r="Y73" s="352"/>
      <c r="Z73" s="352"/>
      <c r="AA73" s="352"/>
      <c r="AB73" s="352"/>
      <c r="AC73" s="352"/>
      <c r="AD73" s="352"/>
      <c r="AE73" s="352"/>
      <c r="AF73" s="352"/>
      <c r="AG73" s="352"/>
      <c r="AH73" s="352"/>
      <c r="AI73" s="352"/>
      <c r="AJ73" s="352"/>
      <c r="AK73" s="352"/>
      <c r="AL73" s="352"/>
      <c r="AM73" s="352"/>
      <c r="AN73" s="352"/>
      <c r="AO73" s="352"/>
      <c r="AP73" s="352"/>
      <c r="AQ73" s="352"/>
      <c r="AR73" s="352"/>
      <c r="AS73" s="352"/>
      <c r="AT73" s="352"/>
      <c r="AU73" s="352"/>
      <c r="AV73" s="352"/>
      <c r="AW73" s="116"/>
      <c r="AX73" s="116"/>
      <c r="AY73" s="116"/>
      <c r="AZ73" s="116"/>
      <c r="BA73" s="116"/>
      <c r="BB73" s="116"/>
      <c r="BC73" s="116"/>
      <c r="BD73" s="116"/>
      <c r="BE73" s="116"/>
      <c r="BF73" s="116"/>
      <c r="BG73" s="116"/>
      <c r="BH73" s="116"/>
      <c r="BI73" s="116"/>
      <c r="BJ73" s="116"/>
      <c r="BK73" s="116"/>
      <c r="BL73" s="116"/>
      <c r="BM73" s="116"/>
      <c r="BN73" s="116"/>
      <c r="BO73" s="116"/>
    </row>
    <row r="74" spans="1:67" ht="21" customHeight="1">
      <c r="A74" s="341"/>
      <c r="B74" s="327" t="s">
        <v>169</v>
      </c>
      <c r="C74" s="327" t="s">
        <v>121</v>
      </c>
      <c r="D74" s="327" t="s">
        <v>122</v>
      </c>
      <c r="E74" s="327"/>
      <c r="F74" s="327"/>
      <c r="G74" s="327"/>
      <c r="H74" s="327"/>
      <c r="I74" s="327"/>
      <c r="J74" s="381"/>
      <c r="K74" s="381"/>
      <c r="L74" s="381"/>
      <c r="M74" s="381"/>
      <c r="N74" s="381"/>
      <c r="O74" s="381"/>
      <c r="P74" s="381"/>
      <c r="Q74" s="381"/>
      <c r="R74" s="352"/>
      <c r="S74" s="352"/>
      <c r="T74" s="352"/>
      <c r="U74" s="352"/>
      <c r="V74" s="352"/>
      <c r="W74" s="352"/>
      <c r="X74" s="352"/>
      <c r="Y74" s="352"/>
      <c r="Z74" s="352"/>
      <c r="AA74" s="352"/>
      <c r="AB74" s="352"/>
      <c r="AC74" s="352"/>
      <c r="AD74" s="352"/>
      <c r="AE74" s="352"/>
      <c r="AF74" s="352"/>
      <c r="AG74" s="352"/>
      <c r="AH74" s="352"/>
      <c r="AI74" s="352"/>
      <c r="AJ74" s="352"/>
      <c r="AK74" s="352"/>
      <c r="AL74" s="352"/>
      <c r="AM74" s="352"/>
      <c r="AN74" s="352"/>
      <c r="AO74" s="352"/>
      <c r="AP74" s="352"/>
      <c r="AQ74" s="352"/>
      <c r="AR74" s="352"/>
      <c r="AS74" s="352"/>
      <c r="AT74" s="352"/>
      <c r="AU74" s="352"/>
      <c r="AV74" s="352"/>
      <c r="AW74" s="116"/>
      <c r="AX74" s="116"/>
      <c r="AY74" s="116"/>
      <c r="AZ74" s="116"/>
      <c r="BA74" s="116"/>
      <c r="BB74" s="116"/>
      <c r="BC74" s="116"/>
      <c r="BD74" s="116"/>
      <c r="BE74" s="116"/>
      <c r="BF74" s="116"/>
      <c r="BG74" s="116"/>
      <c r="BH74" s="116"/>
      <c r="BI74" s="116"/>
      <c r="BJ74" s="116"/>
      <c r="BK74" s="116"/>
      <c r="BL74" s="116"/>
      <c r="BM74" s="116"/>
      <c r="BN74" s="116"/>
      <c r="BO74" s="116"/>
    </row>
    <row r="75" spans="1:67" ht="21.6" customHeight="1">
      <c r="A75" s="341"/>
      <c r="B75" s="327" t="s">
        <v>123</v>
      </c>
      <c r="C75" s="327" t="s">
        <v>124</v>
      </c>
      <c r="D75" s="327"/>
      <c r="E75" s="327"/>
      <c r="F75" s="327"/>
      <c r="G75" s="327"/>
      <c r="H75" s="327"/>
      <c r="I75" s="327"/>
      <c r="J75" s="381"/>
      <c r="K75" s="381"/>
      <c r="L75" s="381"/>
      <c r="M75" s="381"/>
      <c r="N75" s="381"/>
      <c r="O75" s="381"/>
      <c r="P75" s="381"/>
      <c r="Q75" s="381"/>
      <c r="R75" s="352"/>
      <c r="S75" s="352"/>
      <c r="T75" s="352"/>
      <c r="U75" s="352"/>
      <c r="V75" s="352"/>
      <c r="W75" s="352"/>
      <c r="X75" s="352"/>
      <c r="Y75" s="352"/>
      <c r="Z75" s="352"/>
      <c r="AA75" s="352"/>
      <c r="AB75" s="352"/>
      <c r="AC75" s="352"/>
      <c r="AD75" s="352"/>
      <c r="AE75" s="352"/>
      <c r="AF75" s="352"/>
      <c r="AG75" s="352"/>
      <c r="AH75" s="352"/>
      <c r="AI75" s="352"/>
      <c r="AJ75" s="352"/>
      <c r="AK75" s="352"/>
      <c r="AL75" s="352"/>
      <c r="AM75" s="352"/>
      <c r="AN75" s="352"/>
      <c r="AO75" s="352"/>
      <c r="AP75" s="352"/>
      <c r="AQ75" s="352"/>
      <c r="AR75" s="352"/>
      <c r="AS75" s="352"/>
      <c r="AT75" s="352"/>
      <c r="AU75" s="352"/>
      <c r="AV75" s="352"/>
      <c r="AW75" s="116"/>
      <c r="AX75" s="116"/>
      <c r="AY75" s="116"/>
      <c r="AZ75" s="116"/>
      <c r="BA75" s="116"/>
      <c r="BB75" s="116"/>
      <c r="BC75" s="116"/>
      <c r="BD75" s="116"/>
      <c r="BE75" s="116"/>
      <c r="BF75" s="116"/>
      <c r="BG75" s="116"/>
      <c r="BH75" s="116"/>
      <c r="BI75" s="116"/>
      <c r="BJ75" s="116"/>
      <c r="BK75" s="116"/>
      <c r="BL75" s="116"/>
      <c r="BM75" s="116"/>
      <c r="BN75" s="116"/>
      <c r="BO75" s="116"/>
    </row>
    <row r="76" spans="1:67" ht="19.2" customHeight="1">
      <c r="A76" s="341"/>
      <c r="B76" s="327" t="s">
        <v>170</v>
      </c>
      <c r="C76" s="327" t="s">
        <v>171</v>
      </c>
      <c r="D76" s="327" t="s">
        <v>172</v>
      </c>
      <c r="E76" s="327"/>
      <c r="F76" s="327"/>
      <c r="G76" s="327"/>
      <c r="H76" s="327"/>
      <c r="I76" s="327"/>
      <c r="J76" s="381"/>
      <c r="K76" s="381"/>
      <c r="L76" s="381"/>
      <c r="M76" s="381"/>
      <c r="N76" s="381"/>
      <c r="O76" s="381"/>
      <c r="P76" s="381"/>
      <c r="Q76" s="381"/>
      <c r="R76" s="352"/>
      <c r="S76" s="352"/>
      <c r="T76" s="352"/>
      <c r="U76" s="352"/>
      <c r="V76" s="352"/>
      <c r="W76" s="352"/>
      <c r="X76" s="352"/>
      <c r="Y76" s="352"/>
      <c r="Z76" s="352"/>
      <c r="AA76" s="352"/>
      <c r="AB76" s="352"/>
      <c r="AC76" s="352"/>
      <c r="AD76" s="352"/>
      <c r="AE76" s="352"/>
      <c r="AF76" s="352"/>
      <c r="AG76" s="352"/>
      <c r="AH76" s="352"/>
      <c r="AI76" s="352"/>
      <c r="AJ76" s="352"/>
      <c r="AK76" s="352"/>
      <c r="AL76" s="352"/>
      <c r="AM76" s="352"/>
      <c r="AN76" s="352"/>
      <c r="AO76" s="352"/>
      <c r="AP76" s="352"/>
      <c r="AQ76" s="352"/>
      <c r="AR76" s="352"/>
      <c r="AS76" s="352"/>
      <c r="AT76" s="352"/>
      <c r="AU76" s="352"/>
      <c r="AV76" s="352"/>
      <c r="AW76" s="116"/>
      <c r="AX76" s="116"/>
      <c r="AY76" s="116"/>
      <c r="AZ76" s="116"/>
      <c r="BA76" s="116"/>
      <c r="BB76" s="116"/>
      <c r="BC76" s="116"/>
      <c r="BD76" s="116"/>
      <c r="BE76" s="116"/>
      <c r="BF76" s="116"/>
      <c r="BG76" s="116"/>
      <c r="BH76" s="116"/>
      <c r="BI76" s="116"/>
      <c r="BJ76" s="116"/>
      <c r="BK76" s="116"/>
      <c r="BL76" s="116"/>
      <c r="BM76" s="116"/>
      <c r="BN76" s="116"/>
      <c r="BO76" s="116"/>
    </row>
    <row r="77" spans="1:67" ht="22.2" customHeight="1">
      <c r="A77" s="341"/>
      <c r="B77" s="327" t="s">
        <v>173</v>
      </c>
      <c r="C77" s="327" t="s">
        <v>126</v>
      </c>
      <c r="D77" s="327" t="s">
        <v>137</v>
      </c>
      <c r="E77" s="327"/>
      <c r="F77" s="327"/>
      <c r="G77" s="327"/>
      <c r="H77" s="327"/>
      <c r="I77" s="327"/>
      <c r="J77" s="381"/>
      <c r="K77" s="381"/>
      <c r="L77" s="381"/>
      <c r="M77" s="381"/>
      <c r="N77" s="381"/>
      <c r="O77" s="381"/>
      <c r="P77" s="381"/>
      <c r="Q77" s="381"/>
      <c r="R77" s="352"/>
      <c r="S77" s="352"/>
      <c r="T77" s="352"/>
      <c r="U77" s="352"/>
      <c r="V77" s="352"/>
      <c r="W77" s="352"/>
      <c r="X77" s="352"/>
      <c r="Y77" s="352"/>
      <c r="Z77" s="352"/>
      <c r="AA77" s="352"/>
      <c r="AB77" s="352"/>
      <c r="AC77" s="352"/>
      <c r="AD77" s="352"/>
      <c r="AE77" s="352"/>
      <c r="AF77" s="352"/>
      <c r="AG77" s="352"/>
      <c r="AH77" s="352"/>
      <c r="AI77" s="352"/>
      <c r="AJ77" s="352"/>
      <c r="AK77" s="352"/>
      <c r="AL77" s="352"/>
      <c r="AM77" s="352"/>
      <c r="AN77" s="352"/>
      <c r="AO77" s="352"/>
      <c r="AP77" s="352"/>
      <c r="AQ77" s="352"/>
      <c r="AR77" s="352"/>
      <c r="AS77" s="352"/>
      <c r="AT77" s="352"/>
      <c r="AU77" s="352"/>
      <c r="AV77" s="352"/>
      <c r="AW77" s="116"/>
      <c r="AX77" s="116"/>
      <c r="AY77" s="116"/>
      <c r="AZ77" s="116"/>
      <c r="BA77" s="116"/>
      <c r="BB77" s="116"/>
      <c r="BC77" s="116"/>
      <c r="BD77" s="116"/>
      <c r="BE77" s="116"/>
      <c r="BF77" s="116"/>
      <c r="BG77" s="116"/>
      <c r="BH77" s="116"/>
      <c r="BI77" s="116"/>
      <c r="BJ77" s="116"/>
      <c r="BK77" s="116"/>
      <c r="BL77" s="116"/>
      <c r="BM77" s="116"/>
      <c r="BN77" s="116"/>
      <c r="BO77" s="116"/>
    </row>
    <row r="78" spans="1:67" ht="19.8" customHeight="1">
      <c r="A78" s="341"/>
      <c r="B78" s="327" t="s">
        <v>174</v>
      </c>
      <c r="C78" s="327" t="s">
        <v>126</v>
      </c>
      <c r="D78" s="327" t="s">
        <v>175</v>
      </c>
      <c r="E78" s="327"/>
      <c r="F78" s="327"/>
      <c r="G78" s="327"/>
      <c r="H78" s="327"/>
      <c r="I78" s="327"/>
      <c r="J78" s="381"/>
      <c r="K78" s="381"/>
      <c r="L78" s="381"/>
      <c r="M78" s="381"/>
      <c r="N78" s="381"/>
      <c r="O78" s="381"/>
      <c r="P78" s="381"/>
      <c r="Q78" s="381"/>
      <c r="R78" s="352"/>
      <c r="S78" s="352"/>
      <c r="T78" s="352"/>
      <c r="U78" s="352"/>
      <c r="V78" s="352"/>
      <c r="W78" s="352"/>
      <c r="X78" s="352"/>
      <c r="Y78" s="352"/>
      <c r="Z78" s="352"/>
      <c r="AA78" s="352"/>
      <c r="AB78" s="352"/>
      <c r="AC78" s="352"/>
      <c r="AD78" s="352"/>
      <c r="AE78" s="352"/>
      <c r="AF78" s="352"/>
      <c r="AG78" s="352"/>
      <c r="AH78" s="352"/>
      <c r="AI78" s="352"/>
      <c r="AJ78" s="352"/>
      <c r="AK78" s="352"/>
      <c r="AL78" s="352"/>
      <c r="AM78" s="352"/>
      <c r="AN78" s="352"/>
      <c r="AO78" s="352"/>
      <c r="AP78" s="352"/>
      <c r="AQ78" s="352"/>
      <c r="AR78" s="352"/>
      <c r="AS78" s="352"/>
      <c r="AT78" s="352"/>
      <c r="AU78" s="352"/>
      <c r="AV78" s="352"/>
      <c r="AW78" s="116"/>
      <c r="AX78" s="116"/>
      <c r="AY78" s="116"/>
      <c r="AZ78" s="116"/>
      <c r="BA78" s="116"/>
      <c r="BB78" s="116"/>
      <c r="BC78" s="116"/>
      <c r="BD78" s="116"/>
      <c r="BE78" s="116"/>
      <c r="BF78" s="116"/>
      <c r="BG78" s="116"/>
      <c r="BH78" s="116"/>
      <c r="BI78" s="116"/>
      <c r="BJ78" s="116"/>
      <c r="BK78" s="116"/>
      <c r="BL78" s="116"/>
      <c r="BM78" s="116"/>
      <c r="BN78" s="116"/>
      <c r="BO78" s="116"/>
    </row>
    <row r="79" spans="1:67" ht="18.600000000000001" customHeight="1">
      <c r="A79" s="341"/>
      <c r="B79" s="327" t="s">
        <v>130</v>
      </c>
      <c r="C79" s="327" t="s">
        <v>131</v>
      </c>
      <c r="D79" s="327" t="s">
        <v>132</v>
      </c>
      <c r="E79" s="327"/>
      <c r="F79" s="327"/>
      <c r="G79" s="327"/>
      <c r="H79" s="327"/>
      <c r="I79" s="327"/>
      <c r="J79" s="381"/>
      <c r="K79" s="381"/>
      <c r="L79" s="381"/>
      <c r="M79" s="381"/>
      <c r="N79" s="381"/>
      <c r="O79" s="381"/>
      <c r="P79" s="381"/>
      <c r="Q79" s="381"/>
      <c r="R79" s="352"/>
      <c r="S79" s="352"/>
      <c r="T79" s="352"/>
      <c r="U79" s="352"/>
      <c r="V79" s="352"/>
      <c r="W79" s="352"/>
      <c r="X79" s="352"/>
      <c r="Y79" s="352"/>
      <c r="Z79" s="352"/>
      <c r="AA79" s="352"/>
      <c r="AB79" s="352"/>
      <c r="AC79" s="352"/>
      <c r="AD79" s="352"/>
      <c r="AE79" s="352"/>
      <c r="AF79" s="352"/>
      <c r="AG79" s="352"/>
      <c r="AH79" s="352"/>
      <c r="AI79" s="352"/>
      <c r="AJ79" s="352"/>
      <c r="AK79" s="352"/>
      <c r="AL79" s="352"/>
      <c r="AM79" s="352"/>
      <c r="AN79" s="352"/>
      <c r="AO79" s="352"/>
      <c r="AP79" s="352"/>
      <c r="AQ79" s="352"/>
      <c r="AR79" s="352"/>
      <c r="AS79" s="352"/>
      <c r="AT79" s="352"/>
      <c r="AU79" s="352"/>
      <c r="AV79" s="352"/>
      <c r="AW79" s="116"/>
      <c r="AX79" s="116"/>
      <c r="AY79" s="116"/>
      <c r="AZ79" s="116"/>
      <c r="BA79" s="116"/>
      <c r="BB79" s="116"/>
      <c r="BC79" s="116"/>
      <c r="BD79" s="116"/>
      <c r="BE79" s="116"/>
      <c r="BF79" s="116"/>
      <c r="BG79" s="116"/>
      <c r="BH79" s="116"/>
      <c r="BI79" s="116"/>
      <c r="BJ79" s="116"/>
      <c r="BK79" s="116"/>
      <c r="BL79" s="116"/>
      <c r="BM79" s="116"/>
      <c r="BN79" s="116"/>
      <c r="BO79" s="116"/>
    </row>
    <row r="80" spans="1:67" ht="30.6" customHeight="1">
      <c r="A80" s="384"/>
      <c r="B80" s="385"/>
      <c r="C80" s="385"/>
      <c r="D80" s="385"/>
      <c r="E80" s="385"/>
      <c r="F80" s="385"/>
      <c r="G80" s="385"/>
      <c r="H80" s="385"/>
      <c r="I80" s="386"/>
      <c r="J80" s="381"/>
      <c r="K80" s="381"/>
      <c r="L80" s="381"/>
      <c r="M80" s="381"/>
      <c r="N80" s="381"/>
      <c r="O80" s="381"/>
      <c r="P80" s="381"/>
      <c r="Q80" s="381"/>
      <c r="R80" s="352"/>
      <c r="S80" s="352"/>
      <c r="T80" s="352"/>
      <c r="U80" s="352"/>
      <c r="V80" s="352"/>
      <c r="W80" s="352"/>
      <c r="X80" s="352"/>
      <c r="Y80" s="352"/>
      <c r="Z80" s="352"/>
      <c r="AA80" s="352"/>
      <c r="AB80" s="352"/>
      <c r="AC80" s="352"/>
      <c r="AD80" s="352"/>
      <c r="AE80" s="352"/>
      <c r="AF80" s="352"/>
      <c r="AG80" s="352"/>
      <c r="AH80" s="352"/>
      <c r="AI80" s="352"/>
      <c r="AJ80" s="352"/>
      <c r="AK80" s="352"/>
      <c r="AL80" s="352"/>
      <c r="AM80" s="352"/>
      <c r="AN80" s="352"/>
      <c r="AO80" s="352"/>
      <c r="AP80" s="352"/>
      <c r="AQ80" s="352"/>
      <c r="AR80" s="352"/>
      <c r="AS80" s="352"/>
      <c r="AT80" s="352"/>
      <c r="AU80" s="352"/>
      <c r="AV80" s="352"/>
      <c r="AW80" s="116"/>
      <c r="AX80" s="116"/>
      <c r="AY80" s="116"/>
      <c r="AZ80" s="116"/>
      <c r="BA80" s="116"/>
      <c r="BB80" s="116"/>
      <c r="BC80" s="116"/>
      <c r="BD80" s="116"/>
      <c r="BE80" s="116"/>
      <c r="BF80" s="116"/>
      <c r="BG80" s="116"/>
      <c r="BH80" s="116"/>
      <c r="BI80" s="116"/>
      <c r="BJ80" s="116"/>
      <c r="BK80" s="116"/>
      <c r="BL80" s="116"/>
      <c r="BM80" s="116"/>
      <c r="BN80" s="116"/>
      <c r="BO80" s="116"/>
    </row>
    <row r="81" spans="1:67" ht="22.2" customHeight="1">
      <c r="A81" s="341"/>
      <c r="B81" s="369" t="s">
        <v>192</v>
      </c>
      <c r="C81" s="354"/>
      <c r="D81" s="354"/>
      <c r="E81" s="355"/>
      <c r="F81" s="353"/>
      <c r="G81" s="354"/>
      <c r="H81" s="353"/>
      <c r="I81" s="341"/>
      <c r="J81" s="381"/>
      <c r="K81" s="381"/>
      <c r="L81" s="381"/>
      <c r="M81" s="381"/>
      <c r="N81" s="381"/>
      <c r="O81" s="381"/>
      <c r="P81" s="381"/>
      <c r="Q81" s="381"/>
      <c r="R81" s="352"/>
      <c r="S81" s="352"/>
      <c r="T81" s="352"/>
      <c r="U81" s="352"/>
      <c r="V81" s="352"/>
      <c r="W81" s="352"/>
      <c r="X81" s="352"/>
      <c r="Y81" s="352"/>
      <c r="Z81" s="352"/>
      <c r="AA81" s="352"/>
      <c r="AB81" s="352"/>
      <c r="AC81" s="352"/>
      <c r="AD81" s="352"/>
      <c r="AE81" s="352"/>
      <c r="AF81" s="352"/>
      <c r="AG81" s="352"/>
      <c r="AH81" s="352"/>
      <c r="AI81" s="352"/>
      <c r="AJ81" s="352"/>
      <c r="AK81" s="352"/>
      <c r="AL81" s="352"/>
      <c r="AM81" s="352"/>
      <c r="AN81" s="352"/>
      <c r="AO81" s="352"/>
      <c r="AP81" s="352"/>
      <c r="AQ81" s="352"/>
      <c r="AR81" s="352"/>
      <c r="AS81" s="352"/>
      <c r="AT81" s="352"/>
      <c r="AU81" s="352"/>
      <c r="AV81" s="352"/>
      <c r="AW81" s="116"/>
      <c r="AX81" s="116"/>
      <c r="AY81" s="116"/>
      <c r="AZ81" s="116"/>
      <c r="BA81" s="116"/>
      <c r="BB81" s="116"/>
      <c r="BC81" s="116"/>
      <c r="BD81" s="116"/>
      <c r="BE81" s="116"/>
      <c r="BF81" s="116"/>
      <c r="BG81" s="116"/>
      <c r="BH81" s="116"/>
      <c r="BI81" s="116"/>
      <c r="BJ81" s="116"/>
      <c r="BK81" s="116"/>
      <c r="BL81" s="116"/>
      <c r="BM81" s="116"/>
      <c r="BN81" s="116"/>
      <c r="BO81" s="116"/>
    </row>
    <row r="82" spans="1:67" ht="22.8" customHeight="1">
      <c r="A82" s="341"/>
      <c r="B82" s="338" t="s">
        <v>114</v>
      </c>
      <c r="C82" s="338" t="s">
        <v>115</v>
      </c>
      <c r="D82" s="338" t="s">
        <v>116</v>
      </c>
      <c r="E82" s="327"/>
      <c r="F82" s="327"/>
      <c r="G82" s="327"/>
      <c r="H82" s="327"/>
      <c r="I82" s="327"/>
      <c r="J82" s="381"/>
      <c r="K82" s="381"/>
      <c r="L82" s="381"/>
      <c r="M82" s="381"/>
      <c r="N82" s="381"/>
      <c r="O82" s="381"/>
      <c r="P82" s="381"/>
      <c r="Q82" s="381"/>
      <c r="R82" s="352"/>
      <c r="S82" s="352"/>
      <c r="T82" s="352"/>
      <c r="U82" s="352"/>
      <c r="V82" s="352"/>
      <c r="W82" s="352"/>
      <c r="X82" s="352"/>
      <c r="Y82" s="352"/>
      <c r="Z82" s="352"/>
      <c r="AA82" s="352"/>
      <c r="AB82" s="352"/>
      <c r="AC82" s="352"/>
      <c r="AD82" s="352"/>
      <c r="AE82" s="352"/>
      <c r="AF82" s="352"/>
      <c r="AG82" s="352"/>
      <c r="AH82" s="352"/>
      <c r="AI82" s="352"/>
      <c r="AJ82" s="352"/>
      <c r="AK82" s="352"/>
      <c r="AL82" s="352"/>
      <c r="AM82" s="352"/>
      <c r="AN82" s="352"/>
      <c r="AO82" s="352"/>
      <c r="AP82" s="352"/>
      <c r="AQ82" s="352"/>
      <c r="AR82" s="352"/>
      <c r="AS82" s="352"/>
      <c r="AT82" s="352"/>
      <c r="AU82" s="352"/>
      <c r="AV82" s="352"/>
      <c r="AW82" s="116"/>
      <c r="AX82" s="116"/>
      <c r="AY82" s="116"/>
      <c r="AZ82" s="116"/>
      <c r="BA82" s="116"/>
      <c r="BB82" s="116"/>
      <c r="BC82" s="116"/>
      <c r="BD82" s="116"/>
      <c r="BE82" s="116"/>
      <c r="BF82" s="116"/>
      <c r="BG82" s="116"/>
      <c r="BH82" s="116"/>
      <c r="BI82" s="116"/>
      <c r="BJ82" s="116"/>
      <c r="BK82" s="116"/>
      <c r="BL82" s="116"/>
      <c r="BM82" s="116"/>
      <c r="BN82" s="116"/>
      <c r="BO82" s="116"/>
    </row>
    <row r="83" spans="1:67" ht="24" customHeight="1">
      <c r="A83" s="341"/>
      <c r="B83" s="327" t="s">
        <v>164</v>
      </c>
      <c r="C83" s="327" t="s">
        <v>118</v>
      </c>
      <c r="D83" s="327" t="s">
        <v>119</v>
      </c>
      <c r="E83" s="327"/>
      <c r="F83" s="327"/>
      <c r="G83" s="327"/>
      <c r="H83" s="327"/>
      <c r="I83" s="327"/>
      <c r="J83" s="381"/>
      <c r="K83" s="381"/>
      <c r="L83" s="381"/>
      <c r="M83" s="381"/>
      <c r="N83" s="381"/>
      <c r="O83" s="381"/>
      <c r="P83" s="381"/>
      <c r="Q83" s="381"/>
      <c r="R83" s="352"/>
      <c r="S83" s="352"/>
      <c r="T83" s="352"/>
      <c r="U83" s="352"/>
      <c r="V83" s="352"/>
      <c r="W83" s="352"/>
      <c r="X83" s="352"/>
      <c r="Y83" s="352"/>
      <c r="Z83" s="352"/>
      <c r="AA83" s="352"/>
      <c r="AB83" s="352"/>
      <c r="AC83" s="352"/>
      <c r="AD83" s="352"/>
      <c r="AE83" s="352"/>
      <c r="AF83" s="352"/>
      <c r="AG83" s="352"/>
      <c r="AH83" s="352"/>
      <c r="AI83" s="352"/>
      <c r="AJ83" s="352"/>
      <c r="AK83" s="352"/>
      <c r="AL83" s="352"/>
      <c r="AM83" s="352"/>
      <c r="AN83" s="352"/>
      <c r="AO83" s="352"/>
      <c r="AP83" s="352"/>
      <c r="AQ83" s="352"/>
      <c r="AR83" s="352"/>
      <c r="AS83" s="352"/>
      <c r="AT83" s="352"/>
      <c r="AU83" s="352"/>
      <c r="AV83" s="352"/>
      <c r="AW83" s="116"/>
      <c r="AX83" s="116"/>
      <c r="AY83" s="116"/>
      <c r="AZ83" s="116"/>
      <c r="BA83" s="116"/>
      <c r="BB83" s="116"/>
      <c r="BC83" s="116"/>
      <c r="BD83" s="116"/>
      <c r="BE83" s="116"/>
      <c r="BF83" s="116"/>
      <c r="BG83" s="116"/>
      <c r="BH83" s="116"/>
      <c r="BI83" s="116"/>
      <c r="BJ83" s="116"/>
      <c r="BK83" s="116"/>
      <c r="BL83" s="116"/>
      <c r="BM83" s="116"/>
      <c r="BN83" s="116"/>
      <c r="BO83" s="116"/>
    </row>
    <row r="84" spans="1:67" ht="18.600000000000001" customHeight="1">
      <c r="A84" s="341"/>
      <c r="B84" s="327" t="s">
        <v>176</v>
      </c>
      <c r="C84" s="327" t="s">
        <v>121</v>
      </c>
      <c r="D84" s="327" t="s">
        <v>137</v>
      </c>
      <c r="E84" s="327"/>
      <c r="F84" s="327"/>
      <c r="G84" s="327"/>
      <c r="H84" s="327"/>
      <c r="I84" s="327"/>
      <c r="J84" s="381"/>
      <c r="K84" s="381"/>
      <c r="L84" s="381"/>
      <c r="M84" s="381"/>
      <c r="N84" s="381"/>
      <c r="O84" s="381"/>
      <c r="P84" s="381"/>
      <c r="Q84" s="381"/>
      <c r="R84" s="352"/>
      <c r="S84" s="352"/>
      <c r="T84" s="352"/>
      <c r="U84" s="352"/>
      <c r="V84" s="352"/>
      <c r="W84" s="352"/>
      <c r="X84" s="352"/>
      <c r="Y84" s="352"/>
      <c r="Z84" s="352"/>
      <c r="AA84" s="352"/>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116"/>
      <c r="AX84" s="116"/>
      <c r="AY84" s="116"/>
      <c r="AZ84" s="116"/>
      <c r="BA84" s="116"/>
      <c r="BB84" s="116"/>
      <c r="BC84" s="116"/>
      <c r="BD84" s="116"/>
      <c r="BE84" s="116"/>
      <c r="BF84" s="116"/>
      <c r="BG84" s="116"/>
      <c r="BH84" s="116"/>
      <c r="BI84" s="116"/>
      <c r="BJ84" s="116"/>
      <c r="BK84" s="116"/>
      <c r="BL84" s="116"/>
      <c r="BM84" s="116"/>
      <c r="BN84" s="116"/>
      <c r="BO84" s="116"/>
    </row>
    <row r="85" spans="1:67" ht="19.8" customHeight="1">
      <c r="A85" s="341"/>
      <c r="B85" s="327" t="s">
        <v>117</v>
      </c>
      <c r="C85" s="327" t="s">
        <v>118</v>
      </c>
      <c r="D85" s="327" t="s">
        <v>177</v>
      </c>
      <c r="E85" s="327"/>
      <c r="F85" s="327"/>
      <c r="G85" s="327"/>
      <c r="H85" s="327"/>
      <c r="I85" s="327"/>
      <c r="J85" s="381"/>
      <c r="K85" s="381"/>
      <c r="L85" s="381"/>
      <c r="M85" s="381"/>
      <c r="N85" s="381"/>
      <c r="O85" s="381"/>
      <c r="P85" s="381"/>
      <c r="Q85" s="381"/>
      <c r="R85" s="352"/>
      <c r="S85" s="352"/>
      <c r="T85" s="352"/>
      <c r="U85" s="352"/>
      <c r="V85" s="352"/>
      <c r="W85" s="352"/>
      <c r="X85" s="352"/>
      <c r="Y85" s="352"/>
      <c r="Z85" s="352"/>
      <c r="AA85" s="352"/>
      <c r="AB85" s="352"/>
      <c r="AC85" s="352"/>
      <c r="AD85" s="352"/>
      <c r="AE85" s="352"/>
      <c r="AF85" s="352"/>
      <c r="AG85" s="352"/>
      <c r="AH85" s="352"/>
      <c r="AI85" s="352"/>
      <c r="AJ85" s="352"/>
      <c r="AK85" s="352"/>
      <c r="AL85" s="352"/>
      <c r="AM85" s="352"/>
      <c r="AN85" s="352"/>
      <c r="AO85" s="352"/>
      <c r="AP85" s="352"/>
      <c r="AQ85" s="352"/>
      <c r="AR85" s="352"/>
      <c r="AS85" s="352"/>
      <c r="AT85" s="352"/>
      <c r="AU85" s="352"/>
      <c r="AV85" s="352"/>
      <c r="AW85" s="116"/>
      <c r="AX85" s="116"/>
      <c r="AY85" s="116"/>
      <c r="AZ85" s="116"/>
      <c r="BA85" s="116"/>
      <c r="BB85" s="116"/>
      <c r="BC85" s="116"/>
      <c r="BD85" s="116"/>
      <c r="BE85" s="116"/>
      <c r="BF85" s="116"/>
      <c r="BG85" s="116"/>
      <c r="BH85" s="116"/>
      <c r="BI85" s="116"/>
      <c r="BJ85" s="116"/>
      <c r="BK85" s="116"/>
      <c r="BL85" s="116"/>
      <c r="BM85" s="116"/>
      <c r="BN85" s="116"/>
      <c r="BO85" s="116"/>
    </row>
    <row r="86" spans="1:67" ht="18.600000000000001" customHeight="1">
      <c r="A86" s="341"/>
      <c r="B86" s="327" t="s">
        <v>123</v>
      </c>
      <c r="C86" s="327" t="s">
        <v>124</v>
      </c>
      <c r="D86" s="327"/>
      <c r="E86" s="327"/>
      <c r="F86" s="327"/>
      <c r="G86" s="327"/>
      <c r="H86" s="327"/>
      <c r="I86" s="327"/>
      <c r="J86" s="381"/>
      <c r="K86" s="381"/>
      <c r="L86" s="381"/>
      <c r="M86" s="381"/>
      <c r="N86" s="381"/>
      <c r="O86" s="381"/>
      <c r="P86" s="381"/>
      <c r="Q86" s="381"/>
      <c r="R86" s="352"/>
      <c r="S86" s="352"/>
      <c r="T86" s="352"/>
      <c r="U86" s="352"/>
      <c r="V86" s="352"/>
      <c r="W86" s="352"/>
      <c r="X86" s="352"/>
      <c r="Y86" s="352"/>
      <c r="Z86" s="352"/>
      <c r="AA86" s="352"/>
      <c r="AB86" s="352"/>
      <c r="AC86" s="352"/>
      <c r="AD86" s="352"/>
      <c r="AE86" s="352"/>
      <c r="AF86" s="352"/>
      <c r="AG86" s="352"/>
      <c r="AH86" s="352"/>
      <c r="AI86" s="352"/>
      <c r="AJ86" s="352"/>
      <c r="AK86" s="352"/>
      <c r="AL86" s="352"/>
      <c r="AM86" s="352"/>
      <c r="AN86" s="352"/>
      <c r="AO86" s="352"/>
      <c r="AP86" s="352"/>
      <c r="AQ86" s="352"/>
      <c r="AR86" s="352"/>
      <c r="AS86" s="352"/>
      <c r="AT86" s="352"/>
      <c r="AU86" s="352"/>
      <c r="AV86" s="352"/>
      <c r="AW86" s="116"/>
      <c r="AX86" s="116"/>
      <c r="AY86" s="116"/>
      <c r="AZ86" s="116"/>
      <c r="BA86" s="116"/>
      <c r="BB86" s="116"/>
      <c r="BC86" s="116"/>
      <c r="BD86" s="116"/>
      <c r="BE86" s="116"/>
      <c r="BF86" s="116"/>
      <c r="BG86" s="116"/>
      <c r="BH86" s="116"/>
      <c r="BI86" s="116"/>
      <c r="BJ86" s="116"/>
      <c r="BK86" s="116"/>
      <c r="BL86" s="116"/>
      <c r="BM86" s="116"/>
      <c r="BN86" s="116"/>
      <c r="BO86" s="116"/>
    </row>
    <row r="87" spans="1:67" ht="19.8" customHeight="1">
      <c r="A87" s="341"/>
      <c r="B87" s="327" t="s">
        <v>178</v>
      </c>
      <c r="C87" s="327" t="s">
        <v>158</v>
      </c>
      <c r="D87" s="327" t="s">
        <v>179</v>
      </c>
      <c r="E87" s="327"/>
      <c r="F87" s="327"/>
      <c r="G87" s="327"/>
      <c r="H87" s="327"/>
      <c r="I87" s="327"/>
      <c r="J87" s="381"/>
      <c r="K87" s="381"/>
      <c r="L87" s="381"/>
      <c r="M87" s="381"/>
      <c r="N87" s="381"/>
      <c r="O87" s="381"/>
      <c r="P87" s="381"/>
      <c r="Q87" s="381"/>
      <c r="R87" s="352"/>
      <c r="S87" s="352"/>
      <c r="T87" s="352"/>
      <c r="U87" s="352"/>
      <c r="V87" s="352"/>
      <c r="W87" s="352"/>
      <c r="X87" s="352"/>
      <c r="Y87" s="352"/>
      <c r="Z87" s="352"/>
      <c r="AA87" s="352"/>
      <c r="AB87" s="352"/>
      <c r="AC87" s="352"/>
      <c r="AD87" s="352"/>
      <c r="AE87" s="352"/>
      <c r="AF87" s="352"/>
      <c r="AG87" s="352"/>
      <c r="AH87" s="352"/>
      <c r="AI87" s="352"/>
      <c r="AJ87" s="352"/>
      <c r="AK87" s="352"/>
      <c r="AL87" s="352"/>
      <c r="AM87" s="352"/>
      <c r="AN87" s="352"/>
      <c r="AO87" s="352"/>
      <c r="AP87" s="352"/>
      <c r="AQ87" s="352"/>
      <c r="AR87" s="352"/>
      <c r="AS87" s="352"/>
      <c r="AT87" s="352"/>
      <c r="AU87" s="352"/>
      <c r="AV87" s="352"/>
      <c r="AW87" s="116"/>
      <c r="AX87" s="116"/>
      <c r="AY87" s="116"/>
      <c r="AZ87" s="116"/>
      <c r="BA87" s="116"/>
      <c r="BB87" s="116"/>
      <c r="BC87" s="116"/>
      <c r="BD87" s="116"/>
      <c r="BE87" s="116"/>
      <c r="BF87" s="116"/>
      <c r="BG87" s="116"/>
      <c r="BH87" s="116"/>
      <c r="BI87" s="116"/>
      <c r="BJ87" s="116"/>
      <c r="BK87" s="116"/>
      <c r="BL87" s="116"/>
      <c r="BM87" s="116"/>
      <c r="BN87" s="116"/>
      <c r="BO87" s="116"/>
    </row>
    <row r="88" spans="1:67" ht="19.8" customHeight="1">
      <c r="A88" s="341"/>
      <c r="B88" s="327" t="s">
        <v>180</v>
      </c>
      <c r="C88" s="327" t="s">
        <v>121</v>
      </c>
      <c r="D88" s="327"/>
      <c r="E88" s="327"/>
      <c r="F88" s="327"/>
      <c r="G88" s="327"/>
      <c r="H88" s="327"/>
      <c r="I88" s="327"/>
      <c r="J88" s="381"/>
      <c r="K88" s="381"/>
      <c r="L88" s="381"/>
      <c r="M88" s="381"/>
      <c r="N88" s="381"/>
      <c r="O88" s="381"/>
      <c r="P88" s="381"/>
      <c r="Q88" s="381"/>
      <c r="R88" s="352"/>
      <c r="S88" s="352"/>
      <c r="T88" s="352"/>
      <c r="U88" s="352"/>
      <c r="V88" s="352"/>
      <c r="W88" s="352"/>
      <c r="X88" s="352"/>
      <c r="Y88" s="352"/>
      <c r="Z88" s="352"/>
      <c r="AA88" s="352"/>
      <c r="AB88" s="352"/>
      <c r="AC88" s="352"/>
      <c r="AD88" s="352"/>
      <c r="AE88" s="352"/>
      <c r="AF88" s="352"/>
      <c r="AG88" s="352"/>
      <c r="AH88" s="352"/>
      <c r="AI88" s="352"/>
      <c r="AJ88" s="352"/>
      <c r="AK88" s="352"/>
      <c r="AL88" s="352"/>
      <c r="AM88" s="352"/>
      <c r="AN88" s="352"/>
      <c r="AO88" s="352"/>
      <c r="AP88" s="352"/>
      <c r="AQ88" s="352"/>
      <c r="AR88" s="352"/>
      <c r="AS88" s="352"/>
      <c r="AT88" s="352"/>
      <c r="AU88" s="352"/>
      <c r="AV88" s="352"/>
      <c r="AW88" s="116"/>
      <c r="AX88" s="116"/>
      <c r="AY88" s="116"/>
      <c r="AZ88" s="116"/>
      <c r="BA88" s="116"/>
      <c r="BB88" s="116"/>
      <c r="BC88" s="116"/>
      <c r="BD88" s="116"/>
      <c r="BE88" s="116"/>
      <c r="BF88" s="116"/>
      <c r="BG88" s="116"/>
      <c r="BH88" s="116"/>
      <c r="BI88" s="116"/>
      <c r="BJ88" s="116"/>
      <c r="BK88" s="116"/>
      <c r="BL88" s="116"/>
      <c r="BM88" s="116"/>
      <c r="BN88" s="116"/>
      <c r="BO88" s="116"/>
    </row>
    <row r="89" spans="1:67" ht="19.8" customHeight="1">
      <c r="A89" s="341"/>
      <c r="B89" s="327" t="s">
        <v>125</v>
      </c>
      <c r="C89" s="327" t="s">
        <v>126</v>
      </c>
      <c r="D89" s="327" t="s">
        <v>127</v>
      </c>
      <c r="E89" s="327"/>
      <c r="F89" s="327"/>
      <c r="G89" s="327"/>
      <c r="H89" s="327"/>
      <c r="I89" s="327"/>
      <c r="J89" s="381"/>
      <c r="K89" s="381"/>
      <c r="L89" s="381"/>
      <c r="M89" s="381"/>
      <c r="N89" s="381"/>
      <c r="O89" s="381"/>
      <c r="P89" s="381"/>
      <c r="Q89" s="381"/>
      <c r="R89" s="352"/>
      <c r="S89" s="352"/>
      <c r="T89" s="352"/>
      <c r="U89" s="352"/>
      <c r="V89" s="352"/>
      <c r="W89" s="352"/>
      <c r="X89" s="352"/>
      <c r="Y89" s="352"/>
      <c r="Z89" s="352"/>
      <c r="AA89" s="352"/>
      <c r="AB89" s="352"/>
      <c r="AC89" s="352"/>
      <c r="AD89" s="352"/>
      <c r="AE89" s="352"/>
      <c r="AF89" s="352"/>
      <c r="AG89" s="352"/>
      <c r="AH89" s="352"/>
      <c r="AI89" s="352"/>
      <c r="AJ89" s="352"/>
      <c r="AK89" s="352"/>
      <c r="AL89" s="352"/>
      <c r="AM89" s="352"/>
      <c r="AN89" s="352"/>
      <c r="AO89" s="352"/>
      <c r="AP89" s="352"/>
      <c r="AQ89" s="352"/>
      <c r="AR89" s="352"/>
      <c r="AS89" s="352"/>
      <c r="AT89" s="352"/>
      <c r="AU89" s="352"/>
      <c r="AV89" s="352"/>
      <c r="AW89" s="116"/>
      <c r="AX89" s="116"/>
      <c r="AY89" s="116"/>
      <c r="AZ89" s="116"/>
      <c r="BA89" s="116"/>
      <c r="BB89" s="116"/>
      <c r="BC89" s="116"/>
      <c r="BD89" s="116"/>
      <c r="BE89" s="116"/>
      <c r="BF89" s="116"/>
      <c r="BG89" s="116"/>
      <c r="BH89" s="116"/>
      <c r="BI89" s="116"/>
      <c r="BJ89" s="116"/>
      <c r="BK89" s="116"/>
      <c r="BL89" s="116"/>
      <c r="BM89" s="116"/>
      <c r="BN89" s="116"/>
      <c r="BO89" s="116"/>
    </row>
    <row r="90" spans="1:67" ht="18.600000000000001" customHeight="1">
      <c r="A90" s="341"/>
      <c r="B90" s="327" t="s">
        <v>128</v>
      </c>
      <c r="C90" s="327" t="s">
        <v>126</v>
      </c>
      <c r="D90" s="327" t="s">
        <v>129</v>
      </c>
      <c r="E90" s="327"/>
      <c r="F90" s="327"/>
      <c r="G90" s="327"/>
      <c r="H90" s="327"/>
      <c r="I90" s="327"/>
      <c r="J90" s="381"/>
      <c r="K90" s="381"/>
      <c r="L90" s="381"/>
      <c r="M90" s="381"/>
      <c r="N90" s="381"/>
      <c r="O90" s="381"/>
      <c r="P90" s="381"/>
      <c r="Q90" s="381"/>
      <c r="R90" s="352"/>
      <c r="S90" s="352"/>
      <c r="T90" s="352"/>
      <c r="U90" s="352"/>
      <c r="V90" s="352"/>
      <c r="W90" s="352"/>
      <c r="X90" s="352"/>
      <c r="Y90" s="352"/>
      <c r="Z90" s="352"/>
      <c r="AA90" s="352"/>
      <c r="AB90" s="352"/>
      <c r="AC90" s="352"/>
      <c r="AD90" s="352"/>
      <c r="AE90" s="352"/>
      <c r="AF90" s="352"/>
      <c r="AG90" s="352"/>
      <c r="AH90" s="352"/>
      <c r="AI90" s="352"/>
      <c r="AJ90" s="352"/>
      <c r="AK90" s="352"/>
      <c r="AL90" s="352"/>
      <c r="AM90" s="352"/>
      <c r="AN90" s="352"/>
      <c r="AO90" s="352"/>
      <c r="AP90" s="352"/>
      <c r="AQ90" s="352"/>
      <c r="AR90" s="352"/>
      <c r="AS90" s="352"/>
      <c r="AT90" s="352"/>
      <c r="AU90" s="352"/>
      <c r="AV90" s="352"/>
      <c r="AW90" s="116"/>
      <c r="AX90" s="116"/>
      <c r="AY90" s="116"/>
      <c r="AZ90" s="116"/>
      <c r="BA90" s="116"/>
      <c r="BB90" s="116"/>
      <c r="BC90" s="116"/>
      <c r="BD90" s="116"/>
      <c r="BE90" s="116"/>
      <c r="BF90" s="116"/>
      <c r="BG90" s="116"/>
      <c r="BH90" s="116"/>
      <c r="BI90" s="116"/>
      <c r="BJ90" s="116"/>
      <c r="BK90" s="116"/>
      <c r="BL90" s="116"/>
      <c r="BM90" s="116"/>
      <c r="BN90" s="116"/>
      <c r="BO90" s="116"/>
    </row>
    <row r="91" spans="1:67" ht="20.399999999999999" customHeight="1">
      <c r="A91" s="341"/>
      <c r="B91" s="327" t="s">
        <v>130</v>
      </c>
      <c r="C91" s="327" t="s">
        <v>131</v>
      </c>
      <c r="D91" s="327" t="s">
        <v>132</v>
      </c>
      <c r="E91" s="327"/>
      <c r="F91" s="327"/>
      <c r="G91" s="327"/>
      <c r="H91" s="327"/>
      <c r="I91" s="327"/>
      <c r="J91" s="381"/>
      <c r="K91" s="381"/>
      <c r="L91" s="381"/>
      <c r="M91" s="381"/>
      <c r="N91" s="381"/>
      <c r="O91" s="381"/>
      <c r="P91" s="381"/>
      <c r="Q91" s="381"/>
      <c r="R91" s="352"/>
      <c r="S91" s="352"/>
      <c r="T91" s="352"/>
      <c r="U91" s="352"/>
      <c r="V91" s="352"/>
      <c r="W91" s="352"/>
      <c r="X91" s="352"/>
      <c r="Y91" s="352"/>
      <c r="Z91" s="352"/>
      <c r="AA91" s="352"/>
      <c r="AB91" s="352"/>
      <c r="AC91" s="352"/>
      <c r="AD91" s="352"/>
      <c r="AE91" s="352"/>
      <c r="AF91" s="352"/>
      <c r="AG91" s="352"/>
      <c r="AH91" s="352"/>
      <c r="AI91" s="352"/>
      <c r="AJ91" s="352"/>
      <c r="AK91" s="352"/>
      <c r="AL91" s="352"/>
      <c r="AM91" s="352"/>
      <c r="AN91" s="352"/>
      <c r="AO91" s="352"/>
      <c r="AP91" s="352"/>
      <c r="AQ91" s="352"/>
      <c r="AR91" s="352"/>
      <c r="AS91" s="352"/>
      <c r="AT91" s="352"/>
      <c r="AU91" s="352"/>
      <c r="AV91" s="352"/>
      <c r="AW91" s="116"/>
      <c r="AX91" s="116"/>
      <c r="AY91" s="116"/>
      <c r="AZ91" s="116"/>
      <c r="BA91" s="116"/>
      <c r="BB91" s="116"/>
      <c r="BC91" s="116"/>
      <c r="BD91" s="116"/>
      <c r="BE91" s="116"/>
      <c r="BF91" s="116"/>
      <c r="BG91" s="116"/>
      <c r="BH91" s="116"/>
      <c r="BI91" s="116"/>
      <c r="BJ91" s="116"/>
      <c r="BK91" s="116"/>
      <c r="BL91" s="116"/>
      <c r="BM91" s="116"/>
      <c r="BN91" s="116"/>
      <c r="BO91" s="116"/>
    </row>
    <row r="92" spans="1:67" ht="25.8" customHeight="1">
      <c r="A92" s="384"/>
      <c r="B92" s="385"/>
      <c r="C92" s="385"/>
      <c r="D92" s="385"/>
      <c r="E92" s="385"/>
      <c r="F92" s="385"/>
      <c r="G92" s="385"/>
      <c r="H92" s="385"/>
      <c r="I92" s="386"/>
      <c r="J92" s="381"/>
      <c r="K92" s="381"/>
      <c r="L92" s="381"/>
      <c r="M92" s="381"/>
      <c r="N92" s="381"/>
      <c r="O92" s="381"/>
      <c r="P92" s="381"/>
      <c r="Q92" s="381"/>
      <c r="R92" s="352"/>
      <c r="S92" s="352"/>
      <c r="T92" s="352"/>
      <c r="U92" s="352"/>
      <c r="V92" s="352"/>
      <c r="W92" s="352"/>
      <c r="X92" s="352"/>
      <c r="Y92" s="352"/>
      <c r="Z92" s="352"/>
      <c r="AA92" s="352"/>
      <c r="AB92" s="352"/>
      <c r="AC92" s="352"/>
      <c r="AD92" s="352"/>
      <c r="AE92" s="352"/>
      <c r="AF92" s="352"/>
      <c r="AG92" s="352"/>
      <c r="AH92" s="352"/>
      <c r="AI92" s="352"/>
      <c r="AJ92" s="352"/>
      <c r="AK92" s="352"/>
      <c r="AL92" s="352"/>
      <c r="AM92" s="352"/>
      <c r="AN92" s="352"/>
      <c r="AO92" s="352"/>
      <c r="AP92" s="352"/>
      <c r="AQ92" s="352"/>
      <c r="AR92" s="352"/>
      <c r="AS92" s="352"/>
      <c r="AT92" s="352"/>
      <c r="AU92" s="352"/>
      <c r="AV92" s="352"/>
      <c r="AW92" s="116"/>
      <c r="AX92" s="116"/>
      <c r="AY92" s="116"/>
      <c r="AZ92" s="116"/>
      <c r="BA92" s="116"/>
      <c r="BB92" s="116"/>
      <c r="BC92" s="116"/>
      <c r="BD92" s="116"/>
      <c r="BE92" s="116"/>
      <c r="BF92" s="116"/>
      <c r="BG92" s="116"/>
      <c r="BH92" s="116"/>
      <c r="BI92" s="116"/>
      <c r="BJ92" s="116"/>
      <c r="BK92" s="116"/>
      <c r="BL92" s="116"/>
      <c r="BM92" s="116"/>
      <c r="BN92" s="116"/>
      <c r="BO92" s="116"/>
    </row>
    <row r="93" spans="1:67" ht="21.6" customHeight="1">
      <c r="A93" s="341"/>
      <c r="B93" s="369" t="s">
        <v>193</v>
      </c>
      <c r="C93" s="354"/>
      <c r="D93" s="354"/>
      <c r="E93" s="355"/>
      <c r="F93" s="353"/>
      <c r="G93" s="354"/>
      <c r="H93" s="353"/>
      <c r="I93" s="341"/>
      <c r="J93" s="381"/>
      <c r="K93" s="381"/>
      <c r="L93" s="381"/>
      <c r="M93" s="381"/>
      <c r="N93" s="381"/>
      <c r="O93" s="381"/>
      <c r="P93" s="381"/>
      <c r="Q93" s="381"/>
      <c r="R93" s="352"/>
      <c r="S93" s="352"/>
      <c r="T93" s="352"/>
      <c r="U93" s="352"/>
      <c r="V93" s="352"/>
      <c r="W93" s="352"/>
      <c r="X93" s="352"/>
      <c r="Y93" s="352"/>
      <c r="Z93" s="352"/>
      <c r="AA93" s="352"/>
      <c r="AB93" s="352"/>
      <c r="AC93" s="352"/>
      <c r="AD93" s="352"/>
      <c r="AE93" s="352"/>
      <c r="AF93" s="352"/>
      <c r="AG93" s="352"/>
      <c r="AH93" s="352"/>
      <c r="AI93" s="352"/>
      <c r="AJ93" s="352"/>
      <c r="AK93" s="352"/>
      <c r="AL93" s="352"/>
      <c r="AM93" s="352"/>
      <c r="AN93" s="352"/>
      <c r="AO93" s="352"/>
      <c r="AP93" s="352"/>
      <c r="AQ93" s="352"/>
      <c r="AR93" s="352"/>
      <c r="AS93" s="352"/>
      <c r="AT93" s="352"/>
      <c r="AU93" s="352"/>
      <c r="AV93" s="352"/>
      <c r="AW93" s="116"/>
      <c r="AX93" s="116"/>
      <c r="AY93" s="116"/>
      <c r="AZ93" s="116"/>
      <c r="BA93" s="116"/>
      <c r="BB93" s="116"/>
      <c r="BC93" s="116"/>
      <c r="BD93" s="116"/>
      <c r="BE93" s="116"/>
      <c r="BF93" s="116"/>
      <c r="BG93" s="116"/>
      <c r="BH93" s="116"/>
      <c r="BI93" s="116"/>
      <c r="BJ93" s="116"/>
      <c r="BK93" s="116"/>
      <c r="BL93" s="116"/>
      <c r="BM93" s="116"/>
      <c r="BN93" s="116"/>
      <c r="BO93" s="116"/>
    </row>
    <row r="94" spans="1:67" ht="21" customHeight="1">
      <c r="A94" s="341"/>
      <c r="B94" s="361" t="s">
        <v>114</v>
      </c>
      <c r="C94" s="361" t="s">
        <v>115</v>
      </c>
      <c r="D94" s="361" t="s">
        <v>116</v>
      </c>
      <c r="E94" s="362"/>
      <c r="F94" s="362"/>
      <c r="G94" s="362"/>
      <c r="H94" s="362"/>
      <c r="I94" s="362"/>
      <c r="J94" s="381"/>
      <c r="K94" s="381"/>
      <c r="L94" s="381"/>
      <c r="M94" s="381"/>
      <c r="N94" s="381"/>
      <c r="O94" s="381"/>
      <c r="P94" s="381"/>
      <c r="Q94" s="381"/>
      <c r="R94" s="352"/>
      <c r="S94" s="352"/>
      <c r="T94" s="352"/>
      <c r="U94" s="352"/>
      <c r="V94" s="352"/>
      <c r="W94" s="352"/>
      <c r="X94" s="352"/>
      <c r="Y94" s="352"/>
      <c r="Z94" s="352"/>
      <c r="AA94" s="352"/>
      <c r="AB94" s="352"/>
      <c r="AC94" s="352"/>
      <c r="AD94" s="352"/>
      <c r="AE94" s="352"/>
      <c r="AF94" s="352"/>
      <c r="AG94" s="352"/>
      <c r="AH94" s="352"/>
      <c r="AI94" s="352"/>
      <c r="AJ94" s="352"/>
      <c r="AK94" s="352"/>
      <c r="AL94" s="352"/>
      <c r="AM94" s="352"/>
      <c r="AN94" s="352"/>
      <c r="AO94" s="352"/>
      <c r="AP94" s="352"/>
      <c r="AQ94" s="352"/>
      <c r="AR94" s="352"/>
      <c r="AS94" s="352"/>
      <c r="AT94" s="352"/>
      <c r="AU94" s="352"/>
      <c r="AV94" s="352"/>
      <c r="AW94" s="116"/>
      <c r="AX94" s="116"/>
      <c r="AY94" s="116"/>
      <c r="AZ94" s="116"/>
      <c r="BA94" s="116"/>
      <c r="BB94" s="116"/>
      <c r="BC94" s="116"/>
      <c r="BD94" s="116"/>
      <c r="BE94" s="116"/>
      <c r="BF94" s="116"/>
      <c r="BG94" s="116"/>
      <c r="BH94" s="116"/>
      <c r="BI94" s="116"/>
      <c r="BJ94" s="116"/>
      <c r="BK94" s="116"/>
      <c r="BL94" s="116"/>
      <c r="BM94" s="116"/>
      <c r="BN94" s="116"/>
      <c r="BO94" s="116"/>
    </row>
    <row r="95" spans="1:67" ht="21" customHeight="1">
      <c r="A95" s="341"/>
      <c r="B95" s="362" t="s">
        <v>181</v>
      </c>
      <c r="C95" s="362" t="s">
        <v>118</v>
      </c>
      <c r="D95" s="362" t="s">
        <v>119</v>
      </c>
      <c r="E95" s="362"/>
      <c r="F95" s="362"/>
      <c r="G95" s="362"/>
      <c r="H95" s="362"/>
      <c r="I95" s="362"/>
      <c r="J95" s="381"/>
      <c r="K95" s="381"/>
      <c r="L95" s="381"/>
      <c r="M95" s="381"/>
      <c r="N95" s="381"/>
      <c r="O95" s="381"/>
      <c r="P95" s="381"/>
      <c r="Q95" s="381"/>
      <c r="R95" s="352"/>
      <c r="S95" s="352"/>
      <c r="T95" s="352"/>
      <c r="U95" s="352"/>
      <c r="V95" s="352"/>
      <c r="W95" s="352"/>
      <c r="X95" s="352"/>
      <c r="Y95" s="352"/>
      <c r="Z95" s="352"/>
      <c r="AA95" s="352"/>
      <c r="AB95" s="352"/>
      <c r="AC95" s="352"/>
      <c r="AD95" s="352"/>
      <c r="AE95" s="352"/>
      <c r="AF95" s="352"/>
      <c r="AG95" s="352"/>
      <c r="AH95" s="352"/>
      <c r="AI95" s="352"/>
      <c r="AJ95" s="352"/>
      <c r="AK95" s="352"/>
      <c r="AL95" s="352"/>
      <c r="AM95" s="352"/>
      <c r="AN95" s="352"/>
      <c r="AO95" s="352"/>
      <c r="AP95" s="352"/>
      <c r="AQ95" s="352"/>
      <c r="AR95" s="352"/>
      <c r="AS95" s="352"/>
      <c r="AT95" s="352"/>
      <c r="AU95" s="352"/>
      <c r="AV95" s="352"/>
      <c r="AW95" s="116"/>
      <c r="AX95" s="116"/>
      <c r="AY95" s="116"/>
      <c r="AZ95" s="116"/>
      <c r="BA95" s="116"/>
      <c r="BB95" s="116"/>
      <c r="BC95" s="116"/>
      <c r="BD95" s="116"/>
      <c r="BE95" s="116"/>
      <c r="BF95" s="116"/>
      <c r="BG95" s="116"/>
      <c r="BH95" s="116"/>
      <c r="BI95" s="116"/>
      <c r="BJ95" s="116"/>
      <c r="BK95" s="116"/>
      <c r="BL95" s="116"/>
      <c r="BM95" s="116"/>
      <c r="BN95" s="116"/>
      <c r="BO95" s="116"/>
    </row>
    <row r="96" spans="1:67" ht="20.399999999999999" customHeight="1">
      <c r="A96" s="341"/>
      <c r="B96" s="362" t="s">
        <v>154</v>
      </c>
      <c r="C96" s="362" t="s">
        <v>118</v>
      </c>
      <c r="D96" s="362" t="s">
        <v>155</v>
      </c>
      <c r="E96" s="362"/>
      <c r="F96" s="362"/>
      <c r="G96" s="362"/>
      <c r="H96" s="362"/>
      <c r="I96" s="362"/>
      <c r="J96" s="381"/>
      <c r="K96" s="381"/>
      <c r="L96" s="381"/>
      <c r="M96" s="381"/>
      <c r="N96" s="381"/>
      <c r="O96" s="381"/>
      <c r="P96" s="381"/>
      <c r="Q96" s="381"/>
      <c r="R96" s="352"/>
      <c r="S96" s="352"/>
      <c r="T96" s="352"/>
      <c r="U96" s="352"/>
      <c r="V96" s="352"/>
      <c r="W96" s="352"/>
      <c r="X96" s="352"/>
      <c r="Y96" s="352"/>
      <c r="Z96" s="352"/>
      <c r="AA96" s="352"/>
      <c r="AB96" s="352"/>
      <c r="AC96" s="352"/>
      <c r="AD96" s="352"/>
      <c r="AE96" s="352"/>
      <c r="AF96" s="352"/>
      <c r="AG96" s="352"/>
      <c r="AH96" s="352"/>
      <c r="AI96" s="352"/>
      <c r="AJ96" s="352"/>
      <c r="AK96" s="352"/>
      <c r="AL96" s="352"/>
      <c r="AM96" s="352"/>
      <c r="AN96" s="352"/>
      <c r="AO96" s="352"/>
      <c r="AP96" s="352"/>
      <c r="AQ96" s="352"/>
      <c r="AR96" s="352"/>
      <c r="AS96" s="352"/>
      <c r="AT96" s="352"/>
      <c r="AU96" s="352"/>
      <c r="AV96" s="352"/>
      <c r="AW96" s="116"/>
      <c r="AX96" s="116"/>
      <c r="AY96" s="116"/>
      <c r="AZ96" s="116"/>
      <c r="BA96" s="116"/>
      <c r="BB96" s="116"/>
      <c r="BC96" s="116"/>
      <c r="BD96" s="116"/>
      <c r="BE96" s="116"/>
      <c r="BF96" s="116"/>
      <c r="BG96" s="116"/>
      <c r="BH96" s="116"/>
      <c r="BI96" s="116"/>
      <c r="BJ96" s="116"/>
      <c r="BK96" s="116"/>
      <c r="BL96" s="116"/>
      <c r="BM96" s="116"/>
      <c r="BN96" s="116"/>
      <c r="BO96" s="116"/>
    </row>
    <row r="97" spans="1:67" ht="22.2" customHeight="1">
      <c r="A97" s="341"/>
      <c r="B97" s="362" t="s">
        <v>147</v>
      </c>
      <c r="C97" s="362" t="s">
        <v>118</v>
      </c>
      <c r="D97" s="362" t="s">
        <v>182</v>
      </c>
      <c r="E97" s="362"/>
      <c r="F97" s="362"/>
      <c r="G97" s="362"/>
      <c r="H97" s="362"/>
      <c r="I97" s="362"/>
      <c r="J97" s="381"/>
      <c r="K97" s="381"/>
      <c r="L97" s="381"/>
      <c r="M97" s="381"/>
      <c r="N97" s="381"/>
      <c r="O97" s="381"/>
      <c r="P97" s="381"/>
      <c r="Q97" s="381"/>
      <c r="R97" s="352"/>
      <c r="S97" s="352"/>
      <c r="T97" s="352"/>
      <c r="U97" s="352"/>
      <c r="V97" s="352"/>
      <c r="W97" s="352"/>
      <c r="X97" s="352"/>
      <c r="Y97" s="352"/>
      <c r="Z97" s="352"/>
      <c r="AA97" s="352"/>
      <c r="AB97" s="352"/>
      <c r="AC97" s="352"/>
      <c r="AD97" s="352"/>
      <c r="AE97" s="352"/>
      <c r="AF97" s="352"/>
      <c r="AG97" s="352"/>
      <c r="AH97" s="352"/>
      <c r="AI97" s="352"/>
      <c r="AJ97" s="352"/>
      <c r="AK97" s="352"/>
      <c r="AL97" s="352"/>
      <c r="AM97" s="352"/>
      <c r="AN97" s="352"/>
      <c r="AO97" s="352"/>
      <c r="AP97" s="352"/>
      <c r="AQ97" s="352"/>
      <c r="AR97" s="352"/>
      <c r="AS97" s="352"/>
      <c r="AT97" s="352"/>
      <c r="AU97" s="352"/>
      <c r="AV97" s="352"/>
      <c r="AW97" s="116"/>
      <c r="AX97" s="116"/>
      <c r="AY97" s="116"/>
      <c r="AZ97" s="116"/>
      <c r="BA97" s="116"/>
      <c r="BB97" s="116"/>
      <c r="BC97" s="116"/>
      <c r="BD97" s="116"/>
      <c r="BE97" s="116"/>
      <c r="BF97" s="116"/>
      <c r="BG97" s="116"/>
      <c r="BH97" s="116"/>
      <c r="BI97" s="116"/>
      <c r="BJ97" s="116"/>
      <c r="BK97" s="116"/>
      <c r="BL97" s="116"/>
      <c r="BM97" s="116"/>
      <c r="BN97" s="116"/>
      <c r="BO97" s="116"/>
    </row>
    <row r="98" spans="1:67" ht="21.6" customHeight="1">
      <c r="A98" s="341"/>
      <c r="B98" s="362" t="s">
        <v>183</v>
      </c>
      <c r="C98" s="362" t="s">
        <v>126</v>
      </c>
      <c r="D98" s="362" t="s">
        <v>184</v>
      </c>
      <c r="E98" s="362"/>
      <c r="F98" s="362"/>
      <c r="G98" s="362"/>
      <c r="H98" s="362"/>
      <c r="I98" s="362"/>
      <c r="J98" s="381"/>
      <c r="K98" s="381"/>
      <c r="L98" s="381"/>
      <c r="M98" s="381"/>
      <c r="N98" s="381"/>
      <c r="O98" s="381"/>
      <c r="P98" s="381"/>
      <c r="Q98" s="381"/>
      <c r="R98" s="352"/>
      <c r="S98" s="352"/>
      <c r="T98" s="352"/>
      <c r="U98" s="352"/>
      <c r="V98" s="352"/>
      <c r="W98" s="352"/>
      <c r="X98" s="352"/>
      <c r="Y98" s="352"/>
      <c r="Z98" s="352"/>
      <c r="AA98" s="352"/>
      <c r="AB98" s="352"/>
      <c r="AC98" s="352"/>
      <c r="AD98" s="352"/>
      <c r="AE98" s="352"/>
      <c r="AF98" s="352"/>
      <c r="AG98" s="352"/>
      <c r="AH98" s="352"/>
      <c r="AI98" s="352"/>
      <c r="AJ98" s="352"/>
      <c r="AK98" s="352"/>
      <c r="AL98" s="352"/>
      <c r="AM98" s="352"/>
      <c r="AN98" s="352"/>
      <c r="AO98" s="352"/>
      <c r="AP98" s="352"/>
      <c r="AQ98" s="352"/>
      <c r="AR98" s="352"/>
      <c r="AS98" s="352"/>
      <c r="AT98" s="352"/>
      <c r="AU98" s="352"/>
      <c r="AV98" s="352"/>
      <c r="AW98" s="116"/>
      <c r="AX98" s="116"/>
      <c r="AY98" s="116"/>
      <c r="AZ98" s="116"/>
      <c r="BA98" s="116"/>
      <c r="BB98" s="116"/>
      <c r="BC98" s="116"/>
      <c r="BD98" s="116"/>
      <c r="BE98" s="116"/>
      <c r="BF98" s="116"/>
      <c r="BG98" s="116"/>
      <c r="BH98" s="116"/>
      <c r="BI98" s="116"/>
      <c r="BJ98" s="116"/>
      <c r="BK98" s="116"/>
      <c r="BL98" s="116"/>
      <c r="BM98" s="116"/>
      <c r="BN98" s="116"/>
      <c r="BO98" s="116"/>
    </row>
    <row r="99" spans="1:67" ht="21.6" customHeight="1">
      <c r="A99" s="341"/>
      <c r="B99" s="362" t="s">
        <v>185</v>
      </c>
      <c r="C99" s="362" t="s">
        <v>118</v>
      </c>
      <c r="D99" s="362" t="s">
        <v>186</v>
      </c>
      <c r="E99" s="362"/>
      <c r="F99" s="362"/>
      <c r="G99" s="362"/>
      <c r="H99" s="362"/>
      <c r="I99" s="362"/>
      <c r="J99" s="381"/>
      <c r="K99" s="381"/>
      <c r="L99" s="381"/>
      <c r="M99" s="381"/>
      <c r="N99" s="381"/>
      <c r="O99" s="381"/>
      <c r="P99" s="381"/>
      <c r="Q99" s="381"/>
      <c r="R99" s="352"/>
      <c r="S99" s="352"/>
      <c r="T99" s="352"/>
      <c r="U99" s="352"/>
      <c r="V99" s="352"/>
      <c r="W99" s="352"/>
      <c r="X99" s="352"/>
      <c r="Y99" s="352"/>
      <c r="Z99" s="352"/>
      <c r="AA99" s="352"/>
      <c r="AB99" s="352"/>
      <c r="AC99" s="352"/>
      <c r="AD99" s="352"/>
      <c r="AE99" s="352"/>
      <c r="AF99" s="352"/>
      <c r="AG99" s="352"/>
      <c r="AH99" s="352"/>
      <c r="AI99" s="352"/>
      <c r="AJ99" s="352"/>
      <c r="AK99" s="352"/>
      <c r="AL99" s="352"/>
      <c r="AM99" s="352"/>
      <c r="AN99" s="352"/>
      <c r="AO99" s="352"/>
      <c r="AP99" s="352"/>
      <c r="AQ99" s="352"/>
      <c r="AR99" s="352"/>
      <c r="AS99" s="352"/>
      <c r="AT99" s="352"/>
      <c r="AU99" s="352"/>
      <c r="AV99" s="352"/>
      <c r="AW99" s="116"/>
      <c r="AX99" s="116"/>
      <c r="AY99" s="116"/>
      <c r="AZ99" s="116"/>
      <c r="BA99" s="116"/>
      <c r="BB99" s="116"/>
      <c r="BC99" s="116"/>
      <c r="BD99" s="116"/>
      <c r="BE99" s="116"/>
      <c r="BF99" s="116"/>
      <c r="BG99" s="116"/>
      <c r="BH99" s="116"/>
      <c r="BI99" s="116"/>
      <c r="BJ99" s="116"/>
      <c r="BK99" s="116"/>
      <c r="BL99" s="116"/>
      <c r="BM99" s="116"/>
      <c r="BN99" s="116"/>
      <c r="BO99" s="116"/>
    </row>
    <row r="100" spans="1:67" ht="20.399999999999999" customHeight="1">
      <c r="A100" s="341"/>
      <c r="B100" s="362" t="s">
        <v>130</v>
      </c>
      <c r="C100" s="362" t="s">
        <v>187</v>
      </c>
      <c r="D100" s="362" t="s">
        <v>188</v>
      </c>
      <c r="E100" s="362"/>
      <c r="F100" s="362"/>
      <c r="G100" s="362"/>
      <c r="H100" s="362"/>
      <c r="I100" s="362"/>
      <c r="J100" s="381"/>
      <c r="K100" s="381"/>
      <c r="L100" s="381"/>
      <c r="M100" s="381"/>
      <c r="N100" s="381"/>
      <c r="O100" s="381"/>
      <c r="P100" s="381"/>
      <c r="Q100" s="381"/>
      <c r="R100" s="352"/>
      <c r="S100" s="352"/>
      <c r="T100" s="352"/>
      <c r="U100" s="352"/>
      <c r="V100" s="352"/>
      <c r="W100" s="352"/>
      <c r="X100" s="352"/>
      <c r="Y100" s="352"/>
      <c r="Z100" s="352"/>
      <c r="AA100" s="352"/>
      <c r="AB100" s="352"/>
      <c r="AC100" s="352"/>
      <c r="AD100" s="352"/>
      <c r="AE100" s="352"/>
      <c r="AF100" s="352"/>
      <c r="AG100" s="352"/>
      <c r="AH100" s="352"/>
      <c r="AI100" s="352"/>
      <c r="AJ100" s="352"/>
      <c r="AK100" s="352"/>
      <c r="AL100" s="352"/>
      <c r="AM100" s="352"/>
      <c r="AN100" s="352"/>
      <c r="AO100" s="352"/>
      <c r="AP100" s="352"/>
      <c r="AQ100" s="352"/>
      <c r="AR100" s="352"/>
      <c r="AS100" s="352"/>
      <c r="AT100" s="352"/>
      <c r="AU100" s="352"/>
      <c r="AV100" s="352"/>
      <c r="AW100" s="116"/>
      <c r="AX100" s="116"/>
      <c r="AY100" s="116"/>
      <c r="AZ100" s="116"/>
      <c r="BA100" s="116"/>
      <c r="BB100" s="116"/>
      <c r="BC100" s="116"/>
      <c r="BD100" s="116"/>
      <c r="BE100" s="116"/>
      <c r="BF100" s="116"/>
      <c r="BG100" s="116"/>
      <c r="BH100" s="116"/>
      <c r="BI100" s="116"/>
      <c r="BJ100" s="116"/>
      <c r="BK100" s="116"/>
      <c r="BL100" s="116"/>
      <c r="BM100" s="116"/>
      <c r="BN100" s="116"/>
      <c r="BO100" s="116"/>
    </row>
    <row r="101" spans="1:67" ht="20.399999999999999" customHeight="1">
      <c r="A101" s="341"/>
      <c r="B101" s="362" t="s">
        <v>162</v>
      </c>
      <c r="C101" s="362" t="s">
        <v>124</v>
      </c>
      <c r="D101" s="362"/>
      <c r="E101" s="362"/>
      <c r="F101" s="362"/>
      <c r="G101" s="362"/>
      <c r="H101" s="362"/>
      <c r="I101" s="362"/>
      <c r="J101" s="381"/>
      <c r="K101" s="381"/>
      <c r="L101" s="381"/>
      <c r="M101" s="381"/>
      <c r="N101" s="381"/>
      <c r="O101" s="381"/>
      <c r="P101" s="381"/>
      <c r="Q101" s="381"/>
      <c r="R101" s="352"/>
      <c r="S101" s="352"/>
      <c r="T101" s="352"/>
      <c r="U101" s="352"/>
      <c r="V101" s="352"/>
      <c r="W101" s="352"/>
      <c r="X101" s="352"/>
      <c r="Y101" s="352"/>
      <c r="Z101" s="352"/>
      <c r="AA101" s="352"/>
      <c r="AB101" s="352"/>
      <c r="AC101" s="352"/>
      <c r="AD101" s="352"/>
      <c r="AE101" s="352"/>
      <c r="AF101" s="352"/>
      <c r="AG101" s="352"/>
      <c r="AH101" s="352"/>
      <c r="AI101" s="352"/>
      <c r="AJ101" s="352"/>
      <c r="AK101" s="352"/>
      <c r="AL101" s="352"/>
      <c r="AM101" s="352"/>
      <c r="AN101" s="352"/>
      <c r="AO101" s="352"/>
      <c r="AP101" s="352"/>
      <c r="AQ101" s="352"/>
      <c r="AR101" s="352"/>
      <c r="AS101" s="352"/>
      <c r="AT101" s="352"/>
      <c r="AU101" s="352"/>
      <c r="AV101" s="352"/>
      <c r="AW101" s="116"/>
      <c r="AX101" s="116"/>
      <c r="AY101" s="116"/>
      <c r="AZ101" s="116"/>
      <c r="BA101" s="116"/>
      <c r="BB101" s="116"/>
      <c r="BC101" s="116"/>
      <c r="BD101" s="116"/>
      <c r="BE101" s="116"/>
      <c r="BF101" s="116"/>
      <c r="BG101" s="116"/>
      <c r="BH101" s="116"/>
      <c r="BI101" s="116"/>
      <c r="BJ101" s="116"/>
      <c r="BK101" s="116"/>
      <c r="BL101" s="116"/>
      <c r="BM101" s="116"/>
      <c r="BN101" s="116"/>
      <c r="BO101" s="116"/>
    </row>
    <row r="102" spans="1:67" ht="20.399999999999999" customHeight="1">
      <c r="A102" s="341"/>
      <c r="B102" s="362" t="s">
        <v>125</v>
      </c>
      <c r="C102" s="362" t="s">
        <v>126</v>
      </c>
      <c r="D102" s="362" t="s">
        <v>127</v>
      </c>
      <c r="E102" s="362"/>
      <c r="F102" s="362"/>
      <c r="G102" s="362"/>
      <c r="H102" s="362"/>
      <c r="I102" s="362"/>
      <c r="J102" s="381"/>
      <c r="K102" s="381"/>
      <c r="L102" s="381"/>
      <c r="M102" s="381"/>
      <c r="N102" s="381"/>
      <c r="O102" s="381"/>
      <c r="P102" s="381"/>
      <c r="Q102" s="381"/>
      <c r="R102" s="352"/>
      <c r="S102" s="352"/>
      <c r="T102" s="352"/>
      <c r="U102" s="352"/>
      <c r="V102" s="352"/>
      <c r="W102" s="352"/>
      <c r="X102" s="352"/>
      <c r="Y102" s="352"/>
      <c r="Z102" s="352"/>
      <c r="AA102" s="352"/>
      <c r="AB102" s="352"/>
      <c r="AC102" s="352"/>
      <c r="AD102" s="352"/>
      <c r="AE102" s="352"/>
      <c r="AF102" s="352"/>
      <c r="AG102" s="352"/>
      <c r="AH102" s="352"/>
      <c r="AI102" s="352"/>
      <c r="AJ102" s="352"/>
      <c r="AK102" s="352"/>
      <c r="AL102" s="352"/>
      <c r="AM102" s="352"/>
      <c r="AN102" s="352"/>
      <c r="AO102" s="352"/>
      <c r="AP102" s="352"/>
      <c r="AQ102" s="352"/>
      <c r="AR102" s="352"/>
      <c r="AS102" s="352"/>
      <c r="AT102" s="352"/>
      <c r="AU102" s="352"/>
      <c r="AV102" s="352"/>
      <c r="AW102" s="116"/>
      <c r="AX102" s="116"/>
      <c r="AY102" s="116"/>
      <c r="AZ102" s="116"/>
      <c r="BA102" s="116"/>
      <c r="BB102" s="116"/>
      <c r="BC102" s="116"/>
      <c r="BD102" s="116"/>
      <c r="BE102" s="116"/>
      <c r="BF102" s="116"/>
      <c r="BG102" s="116"/>
      <c r="BH102" s="116"/>
      <c r="BI102" s="116"/>
      <c r="BJ102" s="116"/>
      <c r="BK102" s="116"/>
      <c r="BL102" s="116"/>
      <c r="BM102" s="116"/>
      <c r="BN102" s="116"/>
      <c r="BO102" s="116"/>
    </row>
    <row r="103" spans="1:67" ht="21.6" customHeight="1">
      <c r="A103" s="353"/>
      <c r="B103" s="364" t="s">
        <v>128</v>
      </c>
      <c r="C103" s="364" t="s">
        <v>126</v>
      </c>
      <c r="D103" s="364" t="s">
        <v>129</v>
      </c>
      <c r="E103" s="364"/>
      <c r="F103" s="364"/>
      <c r="G103" s="364"/>
      <c r="H103" s="364"/>
      <c r="I103" s="362"/>
      <c r="J103" s="381"/>
      <c r="K103" s="381"/>
      <c r="L103" s="381"/>
      <c r="M103" s="381"/>
      <c r="N103" s="381"/>
      <c r="O103" s="381"/>
      <c r="P103" s="381"/>
      <c r="Q103" s="381"/>
      <c r="R103" s="352"/>
      <c r="S103" s="352"/>
      <c r="T103" s="352"/>
      <c r="U103" s="352"/>
      <c r="V103" s="352"/>
      <c r="W103" s="352"/>
      <c r="X103" s="352"/>
      <c r="Y103" s="352"/>
      <c r="Z103" s="352"/>
      <c r="AA103" s="352"/>
      <c r="AB103" s="352"/>
      <c r="AC103" s="352"/>
      <c r="AD103" s="352"/>
      <c r="AE103" s="352"/>
      <c r="AF103" s="352"/>
      <c r="AG103" s="352"/>
      <c r="AH103" s="352"/>
      <c r="AI103" s="352"/>
      <c r="AJ103" s="352"/>
      <c r="AK103" s="352"/>
      <c r="AL103" s="352"/>
      <c r="AM103" s="352"/>
      <c r="AN103" s="352"/>
      <c r="AO103" s="352"/>
      <c r="AP103" s="352"/>
      <c r="AQ103" s="352"/>
      <c r="AR103" s="352"/>
      <c r="AS103" s="352"/>
      <c r="AT103" s="352"/>
      <c r="AU103" s="352"/>
      <c r="AV103" s="352"/>
      <c r="AW103" s="116"/>
      <c r="AX103" s="116"/>
      <c r="AY103" s="116"/>
      <c r="AZ103" s="116"/>
      <c r="BA103" s="116"/>
      <c r="BB103" s="116"/>
      <c r="BC103" s="116"/>
      <c r="BD103" s="116"/>
      <c r="BE103" s="116"/>
      <c r="BF103" s="116"/>
      <c r="BG103" s="116"/>
      <c r="BH103" s="116"/>
      <c r="BI103" s="116"/>
      <c r="BJ103" s="116"/>
      <c r="BK103" s="116"/>
      <c r="BL103" s="116"/>
      <c r="BM103" s="116"/>
      <c r="BN103" s="116"/>
      <c r="BO103" s="116"/>
    </row>
    <row r="104" spans="1:67" ht="14.25" customHeight="1">
      <c r="A104" s="365"/>
      <c r="B104" s="366"/>
      <c r="C104" s="366"/>
      <c r="D104" s="366"/>
      <c r="E104" s="366"/>
      <c r="F104" s="366"/>
      <c r="G104" s="366"/>
      <c r="H104" s="366"/>
      <c r="I104" s="366"/>
      <c r="J104" s="381"/>
      <c r="K104" s="381"/>
      <c r="L104" s="381"/>
      <c r="M104" s="381"/>
      <c r="N104" s="381"/>
      <c r="O104" s="381"/>
      <c r="P104" s="381"/>
      <c r="Q104" s="381"/>
      <c r="R104" s="352"/>
      <c r="S104" s="352"/>
      <c r="T104" s="352"/>
      <c r="U104" s="352"/>
      <c r="V104" s="352"/>
      <c r="W104" s="352"/>
      <c r="X104" s="352"/>
      <c r="Y104" s="352"/>
      <c r="Z104" s="352"/>
      <c r="AA104" s="352"/>
      <c r="AB104" s="352"/>
      <c r="AC104" s="352"/>
      <c r="AD104" s="352"/>
      <c r="AE104" s="352"/>
      <c r="AF104" s="352"/>
      <c r="AG104" s="352"/>
      <c r="AH104" s="352"/>
      <c r="AI104" s="352"/>
      <c r="AJ104" s="352"/>
      <c r="AK104" s="352"/>
      <c r="AL104" s="352"/>
      <c r="AM104" s="352"/>
      <c r="AN104" s="352"/>
      <c r="AO104" s="352"/>
      <c r="AP104" s="352"/>
      <c r="AQ104" s="352"/>
      <c r="AR104" s="352"/>
      <c r="AS104" s="352"/>
      <c r="AT104" s="352"/>
      <c r="AU104" s="352"/>
      <c r="AV104" s="352"/>
      <c r="AW104" s="116"/>
      <c r="AX104" s="116"/>
      <c r="AY104" s="116"/>
      <c r="AZ104" s="116"/>
      <c r="BA104" s="116"/>
      <c r="BB104" s="116"/>
      <c r="BC104" s="116"/>
      <c r="BD104" s="116"/>
      <c r="BE104" s="116"/>
      <c r="BF104" s="116"/>
      <c r="BG104" s="116"/>
      <c r="BH104" s="116"/>
      <c r="BI104" s="116"/>
      <c r="BJ104" s="116"/>
      <c r="BK104" s="116"/>
      <c r="BL104" s="116"/>
      <c r="BM104" s="116"/>
      <c r="BN104" s="116"/>
      <c r="BO104" s="116"/>
    </row>
    <row r="105" spans="1:67" ht="14.25" customHeight="1">
      <c r="A105" s="352"/>
      <c r="B105" s="352"/>
      <c r="C105" s="344"/>
      <c r="D105" s="344"/>
      <c r="E105" s="347"/>
      <c r="F105" s="352"/>
      <c r="G105" s="344"/>
      <c r="H105" s="352"/>
      <c r="I105" s="352"/>
      <c r="J105" s="381"/>
      <c r="K105" s="381"/>
      <c r="L105" s="381"/>
      <c r="M105" s="381"/>
      <c r="N105" s="381"/>
      <c r="O105" s="381"/>
      <c r="P105" s="381"/>
      <c r="Q105" s="381"/>
      <c r="R105" s="352"/>
      <c r="S105" s="352"/>
      <c r="T105" s="352"/>
      <c r="U105" s="352"/>
      <c r="V105" s="352"/>
      <c r="W105" s="352"/>
      <c r="X105" s="352"/>
      <c r="Y105" s="352"/>
      <c r="Z105" s="352"/>
      <c r="AA105" s="352"/>
      <c r="AB105" s="352"/>
      <c r="AC105" s="352"/>
      <c r="AD105" s="352"/>
      <c r="AE105" s="352"/>
      <c r="AF105" s="352"/>
      <c r="AG105" s="352"/>
      <c r="AH105" s="352"/>
      <c r="AI105" s="352"/>
      <c r="AJ105" s="352"/>
      <c r="AK105" s="352"/>
      <c r="AL105" s="352"/>
      <c r="AM105" s="352"/>
      <c r="AN105" s="352"/>
      <c r="AO105" s="352"/>
      <c r="AP105" s="352"/>
      <c r="AQ105" s="352"/>
      <c r="AR105" s="352"/>
      <c r="AS105" s="352"/>
      <c r="AT105" s="352"/>
      <c r="AU105" s="352"/>
      <c r="AV105" s="352"/>
      <c r="AW105" s="116"/>
      <c r="AX105" s="116"/>
      <c r="AY105" s="116"/>
      <c r="AZ105" s="116"/>
      <c r="BA105" s="116"/>
      <c r="BB105" s="116"/>
      <c r="BC105" s="116"/>
      <c r="BD105" s="116"/>
      <c r="BE105" s="116"/>
      <c r="BF105" s="116"/>
      <c r="BG105" s="116"/>
      <c r="BH105" s="116"/>
      <c r="BI105" s="116"/>
      <c r="BJ105" s="116"/>
      <c r="BK105" s="116"/>
      <c r="BL105" s="116"/>
      <c r="BM105" s="116"/>
      <c r="BN105" s="116"/>
      <c r="BO105" s="116"/>
    </row>
    <row r="106" spans="1:67" ht="14.25" customHeight="1">
      <c r="A106" s="352"/>
      <c r="B106" s="352"/>
      <c r="C106" s="344"/>
      <c r="D106" s="344"/>
      <c r="E106" s="347"/>
      <c r="F106" s="352"/>
      <c r="G106" s="344"/>
      <c r="H106" s="352"/>
      <c r="I106" s="352"/>
      <c r="J106" s="381"/>
      <c r="K106" s="381"/>
      <c r="L106" s="381"/>
      <c r="M106" s="381"/>
      <c r="N106" s="381"/>
      <c r="O106" s="381"/>
      <c r="P106" s="381"/>
      <c r="Q106" s="381"/>
      <c r="R106" s="352"/>
      <c r="S106" s="352"/>
      <c r="T106" s="352"/>
      <c r="U106" s="352"/>
      <c r="V106" s="352"/>
      <c r="W106" s="352"/>
      <c r="X106" s="352"/>
      <c r="Y106" s="352"/>
      <c r="Z106" s="352"/>
      <c r="AA106" s="352"/>
      <c r="AB106" s="352"/>
      <c r="AC106" s="352"/>
      <c r="AD106" s="352"/>
      <c r="AE106" s="352"/>
      <c r="AF106" s="352"/>
      <c r="AG106" s="352"/>
      <c r="AH106" s="352"/>
      <c r="AI106" s="352"/>
      <c r="AJ106" s="352"/>
      <c r="AK106" s="352"/>
      <c r="AL106" s="352"/>
      <c r="AM106" s="352"/>
      <c r="AN106" s="352"/>
      <c r="AO106" s="352"/>
      <c r="AP106" s="352"/>
      <c r="AQ106" s="352"/>
      <c r="AR106" s="352"/>
      <c r="AS106" s="352"/>
      <c r="AT106" s="352"/>
      <c r="AU106" s="352"/>
      <c r="AV106" s="352"/>
      <c r="AW106" s="116"/>
      <c r="AX106" s="116"/>
      <c r="AY106" s="116"/>
      <c r="AZ106" s="116"/>
      <c r="BA106" s="116"/>
      <c r="BB106" s="116"/>
      <c r="BC106" s="116"/>
      <c r="BD106" s="116"/>
      <c r="BE106" s="116"/>
      <c r="BF106" s="116"/>
      <c r="BG106" s="116"/>
      <c r="BH106" s="116"/>
      <c r="BI106" s="116"/>
      <c r="BJ106" s="116"/>
      <c r="BK106" s="116"/>
      <c r="BL106" s="116"/>
      <c r="BM106" s="116"/>
      <c r="BN106" s="116"/>
      <c r="BO106" s="116"/>
    </row>
    <row r="107" spans="1:67" ht="14.25" customHeight="1">
      <c r="A107" s="352"/>
      <c r="B107" s="352"/>
      <c r="C107" s="344"/>
      <c r="D107" s="344"/>
      <c r="E107" s="347"/>
      <c r="F107" s="352"/>
      <c r="G107" s="344"/>
      <c r="H107" s="352"/>
      <c r="I107" s="352"/>
      <c r="J107" s="381"/>
      <c r="K107" s="381"/>
      <c r="L107" s="381"/>
      <c r="M107" s="381"/>
      <c r="N107" s="381"/>
      <c r="O107" s="381"/>
      <c r="P107" s="381"/>
      <c r="Q107" s="381"/>
      <c r="R107" s="352"/>
      <c r="S107" s="352"/>
      <c r="T107" s="352"/>
      <c r="U107" s="352"/>
      <c r="V107" s="352"/>
      <c r="W107" s="352"/>
      <c r="X107" s="352"/>
      <c r="Y107" s="352"/>
      <c r="Z107" s="352"/>
      <c r="AA107" s="352"/>
      <c r="AB107" s="352"/>
      <c r="AC107" s="352"/>
      <c r="AD107" s="352"/>
      <c r="AE107" s="352"/>
      <c r="AF107" s="352"/>
      <c r="AG107" s="352"/>
      <c r="AH107" s="352"/>
      <c r="AI107" s="352"/>
      <c r="AJ107" s="352"/>
      <c r="AK107" s="352"/>
      <c r="AL107" s="352"/>
      <c r="AM107" s="352"/>
      <c r="AN107" s="352"/>
      <c r="AO107" s="352"/>
      <c r="AP107" s="352"/>
      <c r="AQ107" s="352"/>
      <c r="AR107" s="352"/>
      <c r="AS107" s="352"/>
      <c r="AT107" s="352"/>
      <c r="AU107" s="352"/>
      <c r="AV107" s="352"/>
      <c r="AW107" s="116"/>
      <c r="AX107" s="116"/>
      <c r="AY107" s="116"/>
      <c r="AZ107" s="116"/>
      <c r="BA107" s="116"/>
      <c r="BB107" s="116"/>
      <c r="BC107" s="116"/>
      <c r="BD107" s="116"/>
      <c r="BE107" s="116"/>
      <c r="BF107" s="116"/>
      <c r="BG107" s="116"/>
      <c r="BH107" s="116"/>
      <c r="BI107" s="116"/>
      <c r="BJ107" s="116"/>
      <c r="BK107" s="116"/>
      <c r="BL107" s="116"/>
      <c r="BM107" s="116"/>
      <c r="BN107" s="116"/>
      <c r="BO107" s="116"/>
    </row>
    <row r="108" spans="1:67" ht="14.25" customHeight="1">
      <c r="A108" s="352"/>
      <c r="B108" s="352"/>
      <c r="C108" s="344"/>
      <c r="D108" s="344"/>
      <c r="E108" s="347"/>
      <c r="F108" s="352"/>
      <c r="G108" s="344"/>
      <c r="H108" s="352"/>
      <c r="I108" s="352"/>
      <c r="J108" s="381"/>
      <c r="K108" s="381"/>
      <c r="L108" s="381"/>
      <c r="M108" s="381"/>
      <c r="N108" s="381"/>
      <c r="O108" s="381"/>
      <c r="P108" s="381"/>
      <c r="Q108" s="381"/>
      <c r="R108" s="352"/>
      <c r="S108" s="352"/>
      <c r="T108" s="352"/>
      <c r="U108" s="352"/>
      <c r="V108" s="352"/>
      <c r="W108" s="352"/>
      <c r="X108" s="352"/>
      <c r="Y108" s="352"/>
      <c r="Z108" s="352"/>
      <c r="AA108" s="352"/>
      <c r="AB108" s="352"/>
      <c r="AC108" s="352"/>
      <c r="AD108" s="352"/>
      <c r="AE108" s="352"/>
      <c r="AF108" s="352"/>
      <c r="AG108" s="352"/>
      <c r="AH108" s="352"/>
      <c r="AI108" s="352"/>
      <c r="AJ108" s="352"/>
      <c r="AK108" s="352"/>
      <c r="AL108" s="352"/>
      <c r="AM108" s="352"/>
      <c r="AN108" s="352"/>
      <c r="AO108" s="352"/>
      <c r="AP108" s="352"/>
      <c r="AQ108" s="352"/>
      <c r="AR108" s="352"/>
      <c r="AS108" s="352"/>
      <c r="AT108" s="352"/>
      <c r="AU108" s="352"/>
      <c r="AV108" s="352"/>
      <c r="AW108" s="116"/>
      <c r="AX108" s="116"/>
      <c r="AY108" s="116"/>
      <c r="AZ108" s="116"/>
      <c r="BA108" s="116"/>
      <c r="BB108" s="116"/>
      <c r="BC108" s="116"/>
      <c r="BD108" s="116"/>
      <c r="BE108" s="116"/>
      <c r="BF108" s="116"/>
      <c r="BG108" s="116"/>
      <c r="BH108" s="116"/>
      <c r="BI108" s="116"/>
      <c r="BJ108" s="116"/>
      <c r="BK108" s="116"/>
      <c r="BL108" s="116"/>
      <c r="BM108" s="116"/>
      <c r="BN108" s="116"/>
      <c r="BO108" s="116"/>
    </row>
    <row r="109" spans="1:67" ht="14.25" customHeight="1">
      <c r="A109" s="352"/>
      <c r="B109" s="352"/>
      <c r="C109" s="344"/>
      <c r="D109" s="344"/>
      <c r="E109" s="347"/>
      <c r="F109" s="352"/>
      <c r="G109" s="344"/>
      <c r="H109" s="352"/>
      <c r="I109" s="352"/>
      <c r="J109" s="381"/>
      <c r="K109" s="381"/>
      <c r="L109" s="381"/>
      <c r="M109" s="381"/>
      <c r="N109" s="381"/>
      <c r="O109" s="381"/>
      <c r="P109" s="381"/>
      <c r="Q109" s="381"/>
      <c r="R109" s="352"/>
      <c r="S109" s="352"/>
      <c r="T109" s="352"/>
      <c r="U109" s="352"/>
      <c r="V109" s="352"/>
      <c r="W109" s="352"/>
      <c r="X109" s="352"/>
      <c r="Y109" s="352"/>
      <c r="Z109" s="352"/>
      <c r="AA109" s="352"/>
      <c r="AB109" s="352"/>
      <c r="AC109" s="352"/>
      <c r="AD109" s="352"/>
      <c r="AE109" s="352"/>
      <c r="AF109" s="352"/>
      <c r="AG109" s="352"/>
      <c r="AH109" s="352"/>
      <c r="AI109" s="352"/>
      <c r="AJ109" s="352"/>
      <c r="AK109" s="352"/>
      <c r="AL109" s="352"/>
      <c r="AM109" s="352"/>
      <c r="AN109" s="352"/>
      <c r="AO109" s="352"/>
      <c r="AP109" s="352"/>
      <c r="AQ109" s="352"/>
      <c r="AR109" s="352"/>
      <c r="AS109" s="352"/>
      <c r="AT109" s="352"/>
      <c r="AU109" s="352"/>
      <c r="AV109" s="352"/>
      <c r="AW109" s="116"/>
      <c r="AX109" s="116"/>
      <c r="AY109" s="116"/>
      <c r="AZ109" s="116"/>
      <c r="BA109" s="116"/>
      <c r="BB109" s="116"/>
      <c r="BC109" s="116"/>
      <c r="BD109" s="116"/>
      <c r="BE109" s="116"/>
      <c r="BF109" s="116"/>
      <c r="BG109" s="116"/>
      <c r="BH109" s="116"/>
      <c r="BI109" s="116"/>
      <c r="BJ109" s="116"/>
      <c r="BK109" s="116"/>
      <c r="BL109" s="116"/>
      <c r="BM109" s="116"/>
      <c r="BN109" s="116"/>
      <c r="BO109" s="116"/>
    </row>
    <row r="110" spans="1:67" ht="14.25" customHeight="1">
      <c r="A110" s="352"/>
      <c r="B110" s="352"/>
      <c r="C110" s="344"/>
      <c r="D110" s="344"/>
      <c r="E110" s="347"/>
      <c r="F110" s="352"/>
      <c r="G110" s="344"/>
      <c r="H110" s="352"/>
      <c r="I110" s="352"/>
      <c r="J110" s="381"/>
      <c r="K110" s="381"/>
      <c r="L110" s="381"/>
      <c r="M110" s="381"/>
      <c r="N110" s="381"/>
      <c r="O110" s="381"/>
      <c r="P110" s="381"/>
      <c r="Q110" s="381"/>
      <c r="R110" s="352"/>
      <c r="S110" s="352"/>
      <c r="T110" s="352"/>
      <c r="U110" s="352"/>
      <c r="V110" s="352"/>
      <c r="W110" s="352"/>
      <c r="X110" s="352"/>
      <c r="Y110" s="352"/>
      <c r="Z110" s="352"/>
      <c r="AA110" s="352"/>
      <c r="AB110" s="352"/>
      <c r="AC110" s="352"/>
      <c r="AD110" s="352"/>
      <c r="AE110" s="352"/>
      <c r="AF110" s="352"/>
      <c r="AG110" s="352"/>
      <c r="AH110" s="352"/>
      <c r="AI110" s="352"/>
      <c r="AJ110" s="352"/>
      <c r="AK110" s="352"/>
      <c r="AL110" s="352"/>
      <c r="AM110" s="352"/>
      <c r="AN110" s="352"/>
      <c r="AO110" s="352"/>
      <c r="AP110" s="352"/>
      <c r="AQ110" s="352"/>
      <c r="AR110" s="352"/>
      <c r="AS110" s="352"/>
      <c r="AT110" s="352"/>
      <c r="AU110" s="352"/>
      <c r="AV110" s="352"/>
      <c r="AW110" s="116"/>
      <c r="AX110" s="116"/>
      <c r="AY110" s="116"/>
      <c r="AZ110" s="116"/>
      <c r="BA110" s="116"/>
      <c r="BB110" s="116"/>
      <c r="BC110" s="116"/>
      <c r="BD110" s="116"/>
      <c r="BE110" s="116"/>
      <c r="BF110" s="116"/>
      <c r="BG110" s="116"/>
      <c r="BH110" s="116"/>
      <c r="BI110" s="116"/>
      <c r="BJ110" s="116"/>
      <c r="BK110" s="116"/>
      <c r="BL110" s="116"/>
      <c r="BM110" s="116"/>
      <c r="BN110" s="116"/>
      <c r="BO110" s="116"/>
    </row>
    <row r="111" spans="1:67" ht="14.25" customHeight="1">
      <c r="A111" s="352"/>
      <c r="B111" s="352"/>
      <c r="C111" s="344"/>
      <c r="D111" s="344"/>
      <c r="E111" s="347"/>
      <c r="F111" s="352"/>
      <c r="G111" s="344"/>
      <c r="H111" s="352"/>
      <c r="I111" s="352"/>
      <c r="J111" s="381"/>
      <c r="K111" s="381"/>
      <c r="L111" s="381"/>
      <c r="M111" s="381"/>
      <c r="N111" s="381"/>
      <c r="O111" s="381"/>
      <c r="P111" s="381"/>
      <c r="Q111" s="381"/>
      <c r="R111" s="352"/>
      <c r="S111" s="352"/>
      <c r="T111" s="352"/>
      <c r="U111" s="352"/>
      <c r="V111" s="352"/>
      <c r="W111" s="352"/>
      <c r="X111" s="352"/>
      <c r="Y111" s="352"/>
      <c r="Z111" s="352"/>
      <c r="AA111" s="352"/>
      <c r="AB111" s="352"/>
      <c r="AC111" s="352"/>
      <c r="AD111" s="352"/>
      <c r="AE111" s="352"/>
      <c r="AF111" s="352"/>
      <c r="AG111" s="352"/>
      <c r="AH111" s="352"/>
      <c r="AI111" s="352"/>
      <c r="AJ111" s="352"/>
      <c r="AK111" s="352"/>
      <c r="AL111" s="352"/>
      <c r="AM111" s="352"/>
      <c r="AN111" s="352"/>
      <c r="AO111" s="352"/>
      <c r="AP111" s="352"/>
      <c r="AQ111" s="352"/>
      <c r="AR111" s="352"/>
      <c r="AS111" s="352"/>
      <c r="AT111" s="352"/>
      <c r="AU111" s="352"/>
      <c r="AV111" s="352"/>
      <c r="AW111" s="116"/>
      <c r="AX111" s="116"/>
      <c r="AY111" s="116"/>
      <c r="AZ111" s="116"/>
      <c r="BA111" s="116"/>
      <c r="BB111" s="116"/>
      <c r="BC111" s="116"/>
      <c r="BD111" s="116"/>
      <c r="BE111" s="116"/>
      <c r="BF111" s="116"/>
      <c r="BG111" s="116"/>
      <c r="BH111" s="116"/>
      <c r="BI111" s="116"/>
      <c r="BJ111" s="116"/>
      <c r="BK111" s="116"/>
      <c r="BL111" s="116"/>
      <c r="BM111" s="116"/>
      <c r="BN111" s="116"/>
      <c r="BO111" s="116"/>
    </row>
    <row r="112" spans="1:67" ht="14.25" customHeight="1">
      <c r="A112" s="352"/>
      <c r="B112" s="352"/>
      <c r="C112" s="344"/>
      <c r="D112" s="344"/>
      <c r="E112" s="347"/>
      <c r="F112" s="352"/>
      <c r="G112" s="344"/>
      <c r="H112" s="352"/>
      <c r="I112" s="352"/>
      <c r="J112" s="381"/>
      <c r="K112" s="381"/>
      <c r="L112" s="381"/>
      <c r="M112" s="381"/>
      <c r="N112" s="381"/>
      <c r="O112" s="381"/>
      <c r="P112" s="381"/>
      <c r="Q112" s="381"/>
      <c r="R112" s="352"/>
      <c r="S112" s="352"/>
      <c r="T112" s="352"/>
      <c r="U112" s="352"/>
      <c r="V112" s="352"/>
      <c r="W112" s="352"/>
      <c r="X112" s="352"/>
      <c r="Y112" s="352"/>
      <c r="Z112" s="352"/>
      <c r="AA112" s="352"/>
      <c r="AB112" s="352"/>
      <c r="AC112" s="352"/>
      <c r="AD112" s="352"/>
      <c r="AE112" s="352"/>
      <c r="AF112" s="352"/>
      <c r="AG112" s="352"/>
      <c r="AH112" s="352"/>
      <c r="AI112" s="352"/>
      <c r="AJ112" s="352"/>
      <c r="AK112" s="352"/>
      <c r="AL112" s="352"/>
      <c r="AM112" s="352"/>
      <c r="AN112" s="352"/>
      <c r="AO112" s="352"/>
      <c r="AP112" s="352"/>
      <c r="AQ112" s="352"/>
      <c r="AR112" s="352"/>
      <c r="AS112" s="352"/>
      <c r="AT112" s="352"/>
      <c r="AU112" s="352"/>
      <c r="AV112" s="352"/>
      <c r="AW112" s="116"/>
      <c r="AX112" s="116"/>
      <c r="AY112" s="116"/>
      <c r="AZ112" s="116"/>
      <c r="BA112" s="116"/>
      <c r="BB112" s="116"/>
      <c r="BC112" s="116"/>
      <c r="BD112" s="116"/>
      <c r="BE112" s="116"/>
      <c r="BF112" s="116"/>
      <c r="BG112" s="116"/>
      <c r="BH112" s="116"/>
      <c r="BI112" s="116"/>
      <c r="BJ112" s="116"/>
      <c r="BK112" s="116"/>
      <c r="BL112" s="116"/>
      <c r="BM112" s="116"/>
      <c r="BN112" s="116"/>
      <c r="BO112" s="116"/>
    </row>
    <row r="113" spans="1:67" ht="14.25" customHeight="1">
      <c r="A113" s="352"/>
      <c r="B113" s="352"/>
      <c r="C113" s="344"/>
      <c r="D113" s="344"/>
      <c r="E113" s="347"/>
      <c r="F113" s="352"/>
      <c r="G113" s="344"/>
      <c r="H113" s="352"/>
      <c r="I113" s="352"/>
      <c r="J113" s="381"/>
      <c r="K113" s="381"/>
      <c r="L113" s="381"/>
      <c r="M113" s="381"/>
      <c r="N113" s="381"/>
      <c r="O113" s="381"/>
      <c r="P113" s="381"/>
      <c r="Q113" s="381"/>
      <c r="R113" s="352"/>
      <c r="S113" s="352"/>
      <c r="T113" s="352"/>
      <c r="U113" s="352"/>
      <c r="V113" s="352"/>
      <c r="W113" s="352"/>
      <c r="X113" s="352"/>
      <c r="Y113" s="352"/>
      <c r="Z113" s="352"/>
      <c r="AA113" s="352"/>
      <c r="AB113" s="352"/>
      <c r="AC113" s="352"/>
      <c r="AD113" s="352"/>
      <c r="AE113" s="352"/>
      <c r="AF113" s="352"/>
      <c r="AG113" s="352"/>
      <c r="AH113" s="352"/>
      <c r="AI113" s="352"/>
      <c r="AJ113" s="352"/>
      <c r="AK113" s="352"/>
      <c r="AL113" s="352"/>
      <c r="AM113" s="352"/>
      <c r="AN113" s="352"/>
      <c r="AO113" s="352"/>
      <c r="AP113" s="352"/>
      <c r="AQ113" s="352"/>
      <c r="AR113" s="352"/>
      <c r="AS113" s="352"/>
      <c r="AT113" s="352"/>
      <c r="AU113" s="352"/>
      <c r="AV113" s="352"/>
      <c r="AW113" s="116"/>
      <c r="AX113" s="116"/>
      <c r="AY113" s="116"/>
      <c r="AZ113" s="116"/>
      <c r="BA113" s="116"/>
      <c r="BB113" s="116"/>
      <c r="BC113" s="116"/>
      <c r="BD113" s="116"/>
      <c r="BE113" s="116"/>
      <c r="BF113" s="116"/>
      <c r="BG113" s="116"/>
      <c r="BH113" s="116"/>
      <c r="BI113" s="116"/>
      <c r="BJ113" s="116"/>
      <c r="BK113" s="116"/>
      <c r="BL113" s="116"/>
      <c r="BM113" s="116"/>
      <c r="BN113" s="116"/>
      <c r="BO113" s="116"/>
    </row>
    <row r="114" spans="1:67" ht="14.25" customHeight="1">
      <c r="A114" s="352"/>
      <c r="B114" s="352"/>
      <c r="C114" s="344"/>
      <c r="D114" s="344"/>
      <c r="E114" s="347"/>
      <c r="F114" s="352"/>
      <c r="G114" s="344"/>
      <c r="H114" s="352"/>
      <c r="I114" s="352"/>
      <c r="J114" s="381"/>
      <c r="K114" s="381"/>
      <c r="L114" s="381"/>
      <c r="M114" s="381"/>
      <c r="N114" s="381"/>
      <c r="O114" s="381"/>
      <c r="P114" s="381"/>
      <c r="Q114" s="381"/>
      <c r="R114" s="352"/>
      <c r="S114" s="352"/>
      <c r="T114" s="352"/>
      <c r="U114" s="352"/>
      <c r="V114" s="352"/>
      <c r="W114" s="352"/>
      <c r="X114" s="352"/>
      <c r="Y114" s="352"/>
      <c r="Z114" s="352"/>
      <c r="AA114" s="352"/>
      <c r="AB114" s="352"/>
      <c r="AC114" s="352"/>
      <c r="AD114" s="352"/>
      <c r="AE114" s="352"/>
      <c r="AF114" s="352"/>
      <c r="AG114" s="352"/>
      <c r="AH114" s="352"/>
      <c r="AI114" s="352"/>
      <c r="AJ114" s="352"/>
      <c r="AK114" s="352"/>
      <c r="AL114" s="352"/>
      <c r="AM114" s="352"/>
      <c r="AN114" s="352"/>
      <c r="AO114" s="352"/>
      <c r="AP114" s="352"/>
      <c r="AQ114" s="352"/>
      <c r="AR114" s="352"/>
      <c r="AS114" s="352"/>
      <c r="AT114" s="352"/>
      <c r="AU114" s="352"/>
      <c r="AV114" s="352"/>
      <c r="AW114" s="116"/>
      <c r="AX114" s="116"/>
      <c r="AY114" s="116"/>
      <c r="AZ114" s="116"/>
      <c r="BA114" s="116"/>
      <c r="BB114" s="116"/>
      <c r="BC114" s="116"/>
      <c r="BD114" s="116"/>
      <c r="BE114" s="116"/>
      <c r="BF114" s="116"/>
      <c r="BG114" s="116"/>
      <c r="BH114" s="116"/>
      <c r="BI114" s="116"/>
      <c r="BJ114" s="116"/>
      <c r="BK114" s="116"/>
      <c r="BL114" s="116"/>
      <c r="BM114" s="116"/>
      <c r="BN114" s="116"/>
      <c r="BO114" s="116"/>
    </row>
    <row r="115" spans="1:67" ht="14.25" customHeight="1">
      <c r="A115" s="352"/>
      <c r="B115" s="352"/>
      <c r="C115" s="344"/>
      <c r="D115" s="344"/>
      <c r="E115" s="347"/>
      <c r="F115" s="352"/>
      <c r="G115" s="344"/>
      <c r="H115" s="352"/>
      <c r="I115" s="352"/>
      <c r="J115" s="381"/>
      <c r="K115" s="381"/>
      <c r="L115" s="381"/>
      <c r="M115" s="381"/>
      <c r="N115" s="381"/>
      <c r="O115" s="381"/>
      <c r="P115" s="381"/>
      <c r="Q115" s="381"/>
      <c r="R115" s="352"/>
      <c r="S115" s="352"/>
      <c r="T115" s="352"/>
      <c r="U115" s="352"/>
      <c r="V115" s="352"/>
      <c r="W115" s="352"/>
      <c r="X115" s="352"/>
      <c r="Y115" s="352"/>
      <c r="Z115" s="352"/>
      <c r="AA115" s="352"/>
      <c r="AB115" s="352"/>
      <c r="AC115" s="352"/>
      <c r="AD115" s="352"/>
      <c r="AE115" s="352"/>
      <c r="AF115" s="352"/>
      <c r="AG115" s="352"/>
      <c r="AH115" s="352"/>
      <c r="AI115" s="352"/>
      <c r="AJ115" s="352"/>
      <c r="AK115" s="352"/>
      <c r="AL115" s="352"/>
      <c r="AM115" s="352"/>
      <c r="AN115" s="352"/>
      <c r="AO115" s="352"/>
      <c r="AP115" s="352"/>
      <c r="AQ115" s="352"/>
      <c r="AR115" s="352"/>
      <c r="AS115" s="352"/>
      <c r="AT115" s="352"/>
      <c r="AU115" s="352"/>
      <c r="AV115" s="352"/>
      <c r="AW115" s="116"/>
      <c r="AX115" s="116"/>
      <c r="AY115" s="116"/>
      <c r="AZ115" s="116"/>
      <c r="BA115" s="116"/>
      <c r="BB115" s="116"/>
      <c r="BC115" s="116"/>
      <c r="BD115" s="116"/>
      <c r="BE115" s="116"/>
      <c r="BF115" s="116"/>
      <c r="BG115" s="116"/>
      <c r="BH115" s="116"/>
      <c r="BI115" s="116"/>
      <c r="BJ115" s="116"/>
      <c r="BK115" s="116"/>
      <c r="BL115" s="116"/>
      <c r="BM115" s="116"/>
      <c r="BN115" s="116"/>
      <c r="BO115" s="116"/>
    </row>
    <row r="116" spans="1:67" ht="14.25" customHeight="1">
      <c r="A116" s="352"/>
      <c r="B116" s="352"/>
      <c r="C116" s="344"/>
      <c r="D116" s="344"/>
      <c r="E116" s="347"/>
      <c r="F116" s="352"/>
      <c r="G116" s="344"/>
      <c r="H116" s="352"/>
      <c r="I116" s="352"/>
      <c r="J116" s="381"/>
      <c r="K116" s="381"/>
      <c r="L116" s="381"/>
      <c r="M116" s="381"/>
      <c r="N116" s="381"/>
      <c r="O116" s="381"/>
      <c r="P116" s="381"/>
      <c r="Q116" s="381"/>
      <c r="R116" s="352"/>
      <c r="S116" s="352"/>
      <c r="T116" s="352"/>
      <c r="U116" s="352"/>
      <c r="V116" s="352"/>
      <c r="W116" s="352"/>
      <c r="X116" s="352"/>
      <c r="Y116" s="352"/>
      <c r="Z116" s="352"/>
      <c r="AA116" s="352"/>
      <c r="AB116" s="352"/>
      <c r="AC116" s="352"/>
      <c r="AD116" s="352"/>
      <c r="AE116" s="352"/>
      <c r="AF116" s="352"/>
      <c r="AG116" s="352"/>
      <c r="AH116" s="352"/>
      <c r="AI116" s="352"/>
      <c r="AJ116" s="352"/>
      <c r="AK116" s="352"/>
      <c r="AL116" s="352"/>
      <c r="AM116" s="352"/>
      <c r="AN116" s="352"/>
      <c r="AO116" s="352"/>
      <c r="AP116" s="352"/>
      <c r="AQ116" s="352"/>
      <c r="AR116" s="352"/>
      <c r="AS116" s="352"/>
      <c r="AT116" s="352"/>
      <c r="AU116" s="352"/>
      <c r="AV116" s="352"/>
      <c r="AW116" s="116"/>
      <c r="AX116" s="116"/>
      <c r="AY116" s="116"/>
      <c r="AZ116" s="116"/>
      <c r="BA116" s="116"/>
      <c r="BB116" s="116"/>
      <c r="BC116" s="116"/>
      <c r="BD116" s="116"/>
      <c r="BE116" s="116"/>
      <c r="BF116" s="116"/>
      <c r="BG116" s="116"/>
      <c r="BH116" s="116"/>
      <c r="BI116" s="116"/>
      <c r="BJ116" s="116"/>
      <c r="BK116" s="116"/>
      <c r="BL116" s="116"/>
      <c r="BM116" s="116"/>
      <c r="BN116" s="116"/>
      <c r="BO116" s="116"/>
    </row>
    <row r="117" spans="1:67" ht="14.25" customHeight="1">
      <c r="A117" s="352"/>
      <c r="B117" s="352"/>
      <c r="C117" s="344"/>
      <c r="D117" s="344"/>
      <c r="E117" s="347"/>
      <c r="F117" s="352"/>
      <c r="G117" s="344"/>
      <c r="H117" s="352"/>
      <c r="I117" s="352"/>
      <c r="J117" s="381"/>
      <c r="K117" s="381"/>
      <c r="L117" s="381"/>
      <c r="M117" s="381"/>
      <c r="N117" s="381"/>
      <c r="O117" s="381"/>
      <c r="P117" s="381"/>
      <c r="Q117" s="381"/>
      <c r="R117" s="352"/>
      <c r="S117" s="352"/>
      <c r="T117" s="352"/>
      <c r="U117" s="352"/>
      <c r="V117" s="352"/>
      <c r="W117" s="352"/>
      <c r="X117" s="352"/>
      <c r="Y117" s="352"/>
      <c r="Z117" s="352"/>
      <c r="AA117" s="352"/>
      <c r="AB117" s="352"/>
      <c r="AC117" s="352"/>
      <c r="AD117" s="352"/>
      <c r="AE117" s="352"/>
      <c r="AF117" s="352"/>
      <c r="AG117" s="352"/>
      <c r="AH117" s="352"/>
      <c r="AI117" s="352"/>
      <c r="AJ117" s="352"/>
      <c r="AK117" s="352"/>
      <c r="AL117" s="352"/>
      <c r="AM117" s="352"/>
      <c r="AN117" s="352"/>
      <c r="AO117" s="352"/>
      <c r="AP117" s="352"/>
      <c r="AQ117" s="352"/>
      <c r="AR117" s="352"/>
      <c r="AS117" s="352"/>
      <c r="AT117" s="352"/>
      <c r="AU117" s="352"/>
      <c r="AV117" s="352"/>
      <c r="AW117" s="116"/>
      <c r="AX117" s="116"/>
      <c r="AY117" s="116"/>
      <c r="AZ117" s="116"/>
      <c r="BA117" s="116"/>
      <c r="BB117" s="116"/>
      <c r="BC117" s="116"/>
      <c r="BD117" s="116"/>
      <c r="BE117" s="116"/>
      <c r="BF117" s="116"/>
      <c r="BG117" s="116"/>
      <c r="BH117" s="116"/>
      <c r="BI117" s="116"/>
      <c r="BJ117" s="116"/>
      <c r="BK117" s="116"/>
      <c r="BL117" s="116"/>
      <c r="BM117" s="116"/>
      <c r="BN117" s="116"/>
      <c r="BO117" s="116"/>
    </row>
    <row r="118" spans="1:67" ht="14.25" customHeight="1">
      <c r="A118" s="352"/>
      <c r="B118" s="352"/>
      <c r="C118" s="344"/>
      <c r="D118" s="344"/>
      <c r="E118" s="347"/>
      <c r="F118" s="352"/>
      <c r="G118" s="344"/>
      <c r="H118" s="352"/>
      <c r="I118" s="352"/>
      <c r="J118" s="381"/>
      <c r="K118" s="381"/>
      <c r="L118" s="381"/>
      <c r="M118" s="381"/>
      <c r="N118" s="381"/>
      <c r="O118" s="381"/>
      <c r="P118" s="381"/>
      <c r="Q118" s="381"/>
      <c r="R118" s="352"/>
      <c r="S118" s="352"/>
      <c r="T118" s="352"/>
      <c r="U118" s="352"/>
      <c r="V118" s="352"/>
      <c r="W118" s="352"/>
      <c r="X118" s="352"/>
      <c r="Y118" s="352"/>
      <c r="Z118" s="352"/>
      <c r="AA118" s="352"/>
      <c r="AB118" s="352"/>
      <c r="AC118" s="352"/>
      <c r="AD118" s="352"/>
      <c r="AE118" s="352"/>
      <c r="AF118" s="352"/>
      <c r="AG118" s="352"/>
      <c r="AH118" s="352"/>
      <c r="AI118" s="352"/>
      <c r="AJ118" s="352"/>
      <c r="AK118" s="352"/>
      <c r="AL118" s="352"/>
      <c r="AM118" s="352"/>
      <c r="AN118" s="352"/>
      <c r="AO118" s="352"/>
      <c r="AP118" s="352"/>
      <c r="AQ118" s="352"/>
      <c r="AR118" s="352"/>
      <c r="AS118" s="352"/>
      <c r="AT118" s="352"/>
      <c r="AU118" s="352"/>
      <c r="AV118" s="352"/>
      <c r="AW118" s="116"/>
      <c r="AX118" s="116"/>
      <c r="AY118" s="116"/>
      <c r="AZ118" s="116"/>
      <c r="BA118" s="116"/>
      <c r="BB118" s="116"/>
      <c r="BC118" s="116"/>
      <c r="BD118" s="116"/>
      <c r="BE118" s="116"/>
      <c r="BF118" s="116"/>
      <c r="BG118" s="116"/>
      <c r="BH118" s="116"/>
      <c r="BI118" s="116"/>
      <c r="BJ118" s="116"/>
      <c r="BK118" s="116"/>
      <c r="BL118" s="116"/>
      <c r="BM118" s="116"/>
      <c r="BN118" s="116"/>
      <c r="BO118" s="116"/>
    </row>
    <row r="119" spans="1:67" ht="14.25" customHeight="1">
      <c r="A119" s="352"/>
      <c r="B119" s="352"/>
      <c r="C119" s="344"/>
      <c r="D119" s="344"/>
      <c r="E119" s="347"/>
      <c r="F119" s="352"/>
      <c r="G119" s="344"/>
      <c r="H119" s="352"/>
      <c r="I119" s="352"/>
      <c r="J119" s="381"/>
      <c r="K119" s="381"/>
      <c r="L119" s="381"/>
      <c r="M119" s="381"/>
      <c r="N119" s="381"/>
      <c r="O119" s="381"/>
      <c r="P119" s="381"/>
      <c r="Q119" s="381"/>
      <c r="R119" s="352"/>
      <c r="S119" s="352"/>
      <c r="T119" s="352"/>
      <c r="U119" s="352"/>
      <c r="V119" s="352"/>
      <c r="W119" s="352"/>
      <c r="X119" s="352"/>
      <c r="Y119" s="352"/>
      <c r="Z119" s="352"/>
      <c r="AA119" s="352"/>
      <c r="AB119" s="352"/>
      <c r="AC119" s="352"/>
      <c r="AD119" s="352"/>
      <c r="AE119" s="352"/>
      <c r="AF119" s="352"/>
      <c r="AG119" s="352"/>
      <c r="AH119" s="352"/>
      <c r="AI119" s="352"/>
      <c r="AJ119" s="352"/>
      <c r="AK119" s="352"/>
      <c r="AL119" s="352"/>
      <c r="AM119" s="352"/>
      <c r="AN119" s="352"/>
      <c r="AO119" s="352"/>
      <c r="AP119" s="352"/>
      <c r="AQ119" s="352"/>
      <c r="AR119" s="352"/>
      <c r="AS119" s="352"/>
      <c r="AT119" s="352"/>
      <c r="AU119" s="352"/>
      <c r="AV119" s="352"/>
      <c r="AW119" s="116"/>
      <c r="AX119" s="116"/>
      <c r="AY119" s="116"/>
      <c r="AZ119" s="116"/>
      <c r="BA119" s="116"/>
      <c r="BB119" s="116"/>
      <c r="BC119" s="116"/>
      <c r="BD119" s="116"/>
      <c r="BE119" s="116"/>
      <c r="BF119" s="116"/>
      <c r="BG119" s="116"/>
      <c r="BH119" s="116"/>
      <c r="BI119" s="116"/>
      <c r="BJ119" s="116"/>
      <c r="BK119" s="116"/>
      <c r="BL119" s="116"/>
      <c r="BM119" s="116"/>
      <c r="BN119" s="116"/>
      <c r="BO119" s="116"/>
    </row>
    <row r="120" spans="1:67" ht="14.25" customHeight="1">
      <c r="A120" s="352"/>
      <c r="B120" s="352"/>
      <c r="C120" s="344"/>
      <c r="D120" s="344"/>
      <c r="E120" s="347"/>
      <c r="F120" s="352"/>
      <c r="G120" s="344"/>
      <c r="H120" s="352"/>
      <c r="I120" s="352"/>
      <c r="J120" s="381"/>
      <c r="K120" s="381"/>
      <c r="L120" s="381"/>
      <c r="M120" s="381"/>
      <c r="N120" s="381"/>
      <c r="O120" s="381"/>
      <c r="P120" s="381"/>
      <c r="Q120" s="381"/>
      <c r="R120" s="352"/>
      <c r="S120" s="352"/>
      <c r="T120" s="352"/>
      <c r="U120" s="352"/>
      <c r="V120" s="352"/>
      <c r="W120" s="352"/>
      <c r="X120" s="352"/>
      <c r="Y120" s="352"/>
      <c r="Z120" s="352"/>
      <c r="AA120" s="352"/>
      <c r="AB120" s="352"/>
      <c r="AC120" s="352"/>
      <c r="AD120" s="352"/>
      <c r="AE120" s="352"/>
      <c r="AF120" s="352"/>
      <c r="AG120" s="352"/>
      <c r="AH120" s="352"/>
      <c r="AI120" s="352"/>
      <c r="AJ120" s="352"/>
      <c r="AK120" s="352"/>
      <c r="AL120" s="352"/>
      <c r="AM120" s="352"/>
      <c r="AN120" s="352"/>
      <c r="AO120" s="352"/>
      <c r="AP120" s="352"/>
      <c r="AQ120" s="352"/>
      <c r="AR120" s="352"/>
      <c r="AS120" s="352"/>
      <c r="AT120" s="352"/>
      <c r="AU120" s="352"/>
      <c r="AV120" s="352"/>
      <c r="AW120" s="116"/>
      <c r="AX120" s="116"/>
      <c r="AY120" s="116"/>
      <c r="AZ120" s="116"/>
      <c r="BA120" s="116"/>
      <c r="BB120" s="116"/>
      <c r="BC120" s="116"/>
      <c r="BD120" s="116"/>
      <c r="BE120" s="116"/>
      <c r="BF120" s="116"/>
      <c r="BG120" s="116"/>
      <c r="BH120" s="116"/>
      <c r="BI120" s="116"/>
      <c r="BJ120" s="116"/>
      <c r="BK120" s="116"/>
      <c r="BL120" s="116"/>
      <c r="BM120" s="116"/>
      <c r="BN120" s="116"/>
      <c r="BO120" s="116"/>
    </row>
    <row r="121" spans="1:67" ht="14.25" customHeight="1">
      <c r="A121" s="352"/>
      <c r="B121" s="352"/>
      <c r="C121" s="344"/>
      <c r="D121" s="344"/>
      <c r="E121" s="347"/>
      <c r="F121" s="352"/>
      <c r="G121" s="344"/>
      <c r="H121" s="352"/>
      <c r="I121" s="352"/>
      <c r="J121" s="381"/>
      <c r="K121" s="381"/>
      <c r="L121" s="381"/>
      <c r="M121" s="381"/>
      <c r="N121" s="381"/>
      <c r="O121" s="381"/>
      <c r="P121" s="381"/>
      <c r="Q121" s="381"/>
      <c r="R121" s="352"/>
      <c r="S121" s="352"/>
      <c r="T121" s="352"/>
      <c r="U121" s="352"/>
      <c r="V121" s="352"/>
      <c r="W121" s="352"/>
      <c r="X121" s="352"/>
      <c r="Y121" s="352"/>
      <c r="Z121" s="352"/>
      <c r="AA121" s="352"/>
      <c r="AB121" s="352"/>
      <c r="AC121" s="352"/>
      <c r="AD121" s="352"/>
      <c r="AE121" s="352"/>
      <c r="AF121" s="352"/>
      <c r="AG121" s="352"/>
      <c r="AH121" s="352"/>
      <c r="AI121" s="352"/>
      <c r="AJ121" s="352"/>
      <c r="AK121" s="352"/>
      <c r="AL121" s="352"/>
      <c r="AM121" s="352"/>
      <c r="AN121" s="352"/>
      <c r="AO121" s="352"/>
      <c r="AP121" s="352"/>
      <c r="AQ121" s="352"/>
      <c r="AR121" s="352"/>
      <c r="AS121" s="352"/>
      <c r="AT121" s="352"/>
      <c r="AU121" s="352"/>
      <c r="AV121" s="352"/>
      <c r="AW121" s="116"/>
      <c r="AX121" s="116"/>
      <c r="AY121" s="116"/>
      <c r="AZ121" s="116"/>
      <c r="BA121" s="116"/>
      <c r="BB121" s="116"/>
      <c r="BC121" s="116"/>
      <c r="BD121" s="116"/>
      <c r="BE121" s="116"/>
      <c r="BF121" s="116"/>
      <c r="BG121" s="116"/>
      <c r="BH121" s="116"/>
      <c r="BI121" s="116"/>
      <c r="BJ121" s="116"/>
      <c r="BK121" s="116"/>
      <c r="BL121" s="116"/>
      <c r="BM121" s="116"/>
      <c r="BN121" s="116"/>
      <c r="BO121" s="116"/>
    </row>
    <row r="122" spans="1:67" ht="14.25" customHeight="1">
      <c r="A122" s="352"/>
      <c r="B122" s="352"/>
      <c r="C122" s="344"/>
      <c r="D122" s="344"/>
      <c r="E122" s="347"/>
      <c r="F122" s="352"/>
      <c r="G122" s="344"/>
      <c r="H122" s="352"/>
      <c r="I122" s="352"/>
      <c r="J122" s="381"/>
      <c r="K122" s="381"/>
      <c r="L122" s="381"/>
      <c r="M122" s="381"/>
      <c r="N122" s="381"/>
      <c r="O122" s="381"/>
      <c r="P122" s="381"/>
      <c r="Q122" s="381"/>
      <c r="R122" s="352"/>
      <c r="S122" s="352"/>
      <c r="T122" s="352"/>
      <c r="U122" s="352"/>
      <c r="V122" s="352"/>
      <c r="W122" s="352"/>
      <c r="X122" s="352"/>
      <c r="Y122" s="352"/>
      <c r="Z122" s="352"/>
      <c r="AA122" s="352"/>
      <c r="AB122" s="352"/>
      <c r="AC122" s="352"/>
      <c r="AD122" s="352"/>
      <c r="AE122" s="352"/>
      <c r="AF122" s="352"/>
      <c r="AG122" s="352"/>
      <c r="AH122" s="352"/>
      <c r="AI122" s="352"/>
      <c r="AJ122" s="352"/>
      <c r="AK122" s="352"/>
      <c r="AL122" s="352"/>
      <c r="AM122" s="352"/>
      <c r="AN122" s="352"/>
      <c r="AO122" s="352"/>
      <c r="AP122" s="352"/>
      <c r="AQ122" s="352"/>
      <c r="AR122" s="352"/>
      <c r="AS122" s="352"/>
      <c r="AT122" s="352"/>
      <c r="AU122" s="352"/>
      <c r="AV122" s="352"/>
      <c r="AW122" s="116"/>
      <c r="AX122" s="116"/>
      <c r="AY122" s="116"/>
      <c r="AZ122" s="116"/>
      <c r="BA122" s="116"/>
      <c r="BB122" s="116"/>
      <c r="BC122" s="116"/>
      <c r="BD122" s="116"/>
      <c r="BE122" s="116"/>
      <c r="BF122" s="116"/>
      <c r="BG122" s="116"/>
      <c r="BH122" s="116"/>
      <c r="BI122" s="116"/>
      <c r="BJ122" s="116"/>
      <c r="BK122" s="116"/>
      <c r="BL122" s="116"/>
      <c r="BM122" s="116"/>
      <c r="BN122" s="116"/>
      <c r="BO122" s="116"/>
    </row>
    <row r="123" spans="1:67" ht="14.25" customHeight="1">
      <c r="A123" s="352"/>
      <c r="B123" s="352"/>
      <c r="C123" s="344"/>
      <c r="D123" s="344"/>
      <c r="E123" s="347"/>
      <c r="F123" s="352"/>
      <c r="G123" s="344"/>
      <c r="H123" s="352"/>
      <c r="I123" s="352"/>
      <c r="J123" s="381"/>
      <c r="K123" s="381"/>
      <c r="L123" s="381"/>
      <c r="M123" s="381"/>
      <c r="N123" s="381"/>
      <c r="O123" s="381"/>
      <c r="P123" s="381"/>
      <c r="Q123" s="381"/>
      <c r="R123" s="352"/>
      <c r="S123" s="352"/>
      <c r="T123" s="352"/>
      <c r="U123" s="352"/>
      <c r="V123" s="352"/>
      <c r="W123" s="352"/>
      <c r="X123" s="352"/>
      <c r="Y123" s="352"/>
      <c r="Z123" s="352"/>
      <c r="AA123" s="352"/>
      <c r="AB123" s="352"/>
      <c r="AC123" s="352"/>
      <c r="AD123" s="352"/>
      <c r="AE123" s="352"/>
      <c r="AF123" s="352"/>
      <c r="AG123" s="352"/>
      <c r="AH123" s="352"/>
      <c r="AI123" s="352"/>
      <c r="AJ123" s="352"/>
      <c r="AK123" s="352"/>
      <c r="AL123" s="352"/>
      <c r="AM123" s="352"/>
      <c r="AN123" s="352"/>
      <c r="AO123" s="352"/>
      <c r="AP123" s="352"/>
      <c r="AQ123" s="352"/>
      <c r="AR123" s="352"/>
      <c r="AS123" s="352"/>
      <c r="AT123" s="352"/>
      <c r="AU123" s="352"/>
      <c r="AV123" s="352"/>
      <c r="AW123" s="116"/>
      <c r="AX123" s="116"/>
      <c r="AY123" s="116"/>
      <c r="AZ123" s="116"/>
      <c r="BA123" s="116"/>
      <c r="BB123" s="116"/>
      <c r="BC123" s="116"/>
      <c r="BD123" s="116"/>
      <c r="BE123" s="116"/>
      <c r="BF123" s="116"/>
      <c r="BG123" s="116"/>
      <c r="BH123" s="116"/>
      <c r="BI123" s="116"/>
      <c r="BJ123" s="116"/>
      <c r="BK123" s="116"/>
      <c r="BL123" s="116"/>
      <c r="BM123" s="116"/>
      <c r="BN123" s="116"/>
      <c r="BO123" s="116"/>
    </row>
    <row r="124" spans="1:67" ht="14.25" customHeight="1">
      <c r="A124" s="352"/>
      <c r="B124" s="352"/>
      <c r="C124" s="344"/>
      <c r="D124" s="344"/>
      <c r="E124" s="347"/>
      <c r="F124" s="352"/>
      <c r="G124" s="344"/>
      <c r="H124" s="352"/>
      <c r="I124" s="352"/>
      <c r="J124" s="381"/>
      <c r="K124" s="381"/>
      <c r="L124" s="381"/>
      <c r="M124" s="381"/>
      <c r="N124" s="381"/>
      <c r="O124" s="381"/>
      <c r="P124" s="381"/>
      <c r="Q124" s="381"/>
      <c r="R124" s="352"/>
      <c r="S124" s="352"/>
      <c r="T124" s="352"/>
      <c r="U124" s="352"/>
      <c r="V124" s="352"/>
      <c r="W124" s="352"/>
      <c r="X124" s="352"/>
      <c r="Y124" s="352"/>
      <c r="Z124" s="352"/>
      <c r="AA124" s="352"/>
      <c r="AB124" s="352"/>
      <c r="AC124" s="352"/>
      <c r="AD124" s="352"/>
      <c r="AE124" s="352"/>
      <c r="AF124" s="352"/>
      <c r="AG124" s="352"/>
      <c r="AH124" s="352"/>
      <c r="AI124" s="352"/>
      <c r="AJ124" s="352"/>
      <c r="AK124" s="352"/>
      <c r="AL124" s="352"/>
      <c r="AM124" s="352"/>
      <c r="AN124" s="352"/>
      <c r="AO124" s="352"/>
      <c r="AP124" s="352"/>
      <c r="AQ124" s="352"/>
      <c r="AR124" s="352"/>
      <c r="AS124" s="352"/>
      <c r="AT124" s="352"/>
      <c r="AU124" s="352"/>
      <c r="AV124" s="352"/>
      <c r="AW124" s="116"/>
      <c r="AX124" s="116"/>
      <c r="AY124" s="116"/>
      <c r="AZ124" s="116"/>
      <c r="BA124" s="116"/>
      <c r="BB124" s="116"/>
      <c r="BC124" s="116"/>
      <c r="BD124" s="116"/>
      <c r="BE124" s="116"/>
      <c r="BF124" s="116"/>
      <c r="BG124" s="116"/>
      <c r="BH124" s="116"/>
      <c r="BI124" s="116"/>
      <c r="BJ124" s="116"/>
      <c r="BK124" s="116"/>
      <c r="BL124" s="116"/>
      <c r="BM124" s="116"/>
      <c r="BN124" s="116"/>
      <c r="BO124" s="116"/>
    </row>
    <row r="125" spans="1:67" ht="14.25" customHeight="1">
      <c r="A125" s="352"/>
      <c r="B125" s="352"/>
      <c r="C125" s="344"/>
      <c r="D125" s="344"/>
      <c r="E125" s="347"/>
      <c r="F125" s="352"/>
      <c r="G125" s="344"/>
      <c r="H125" s="352"/>
      <c r="I125" s="352"/>
      <c r="J125" s="381"/>
      <c r="K125" s="381"/>
      <c r="L125" s="381"/>
      <c r="M125" s="381"/>
      <c r="N125" s="381"/>
      <c r="O125" s="381"/>
      <c r="P125" s="381"/>
      <c r="Q125" s="381"/>
      <c r="R125" s="352"/>
      <c r="S125" s="352"/>
      <c r="T125" s="352"/>
      <c r="U125" s="352"/>
      <c r="V125" s="352"/>
      <c r="W125" s="352"/>
      <c r="X125" s="352"/>
      <c r="Y125" s="352"/>
      <c r="Z125" s="352"/>
      <c r="AA125" s="352"/>
      <c r="AB125" s="352"/>
      <c r="AC125" s="352"/>
      <c r="AD125" s="352"/>
      <c r="AE125" s="352"/>
      <c r="AF125" s="352"/>
      <c r="AG125" s="352"/>
      <c r="AH125" s="352"/>
      <c r="AI125" s="352"/>
      <c r="AJ125" s="352"/>
      <c r="AK125" s="352"/>
      <c r="AL125" s="352"/>
      <c r="AM125" s="352"/>
      <c r="AN125" s="352"/>
      <c r="AO125" s="352"/>
      <c r="AP125" s="352"/>
      <c r="AQ125" s="352"/>
      <c r="AR125" s="352"/>
      <c r="AS125" s="352"/>
      <c r="AT125" s="352"/>
      <c r="AU125" s="352"/>
      <c r="AV125" s="352"/>
      <c r="AW125" s="116"/>
      <c r="AX125" s="116"/>
      <c r="AY125" s="116"/>
      <c r="AZ125" s="116"/>
      <c r="BA125" s="116"/>
      <c r="BB125" s="116"/>
      <c r="BC125" s="116"/>
      <c r="BD125" s="116"/>
      <c r="BE125" s="116"/>
      <c r="BF125" s="116"/>
      <c r="BG125" s="116"/>
      <c r="BH125" s="116"/>
      <c r="BI125" s="116"/>
      <c r="BJ125" s="116"/>
      <c r="BK125" s="116"/>
      <c r="BL125" s="116"/>
      <c r="BM125" s="116"/>
      <c r="BN125" s="116"/>
      <c r="BO125" s="116"/>
    </row>
    <row r="126" spans="1:67" ht="14.25" customHeight="1">
      <c r="A126" s="352"/>
      <c r="B126" s="352"/>
      <c r="C126" s="344"/>
      <c r="D126" s="344"/>
      <c r="E126" s="347"/>
      <c r="F126" s="352"/>
      <c r="G126" s="344"/>
      <c r="H126" s="352"/>
      <c r="I126" s="352"/>
      <c r="J126" s="344"/>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row>
    <row r="127" spans="1:67" ht="14.25" customHeight="1">
      <c r="A127" s="352"/>
      <c r="B127" s="352"/>
      <c r="C127" s="344"/>
      <c r="D127" s="344"/>
      <c r="E127" s="347"/>
      <c r="F127" s="352"/>
      <c r="G127" s="344"/>
      <c r="H127" s="352"/>
      <c r="I127" s="352"/>
      <c r="J127" s="344"/>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row>
    <row r="128" spans="1:67" ht="14.25" customHeight="1">
      <c r="A128" s="352"/>
      <c r="B128" s="352"/>
      <c r="C128" s="344"/>
      <c r="D128" s="344"/>
      <c r="E128" s="347"/>
      <c r="F128" s="352"/>
      <c r="G128" s="344"/>
      <c r="H128" s="352"/>
      <c r="I128" s="352"/>
      <c r="J128" s="344"/>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row>
    <row r="129" spans="1:67" ht="14.25" customHeight="1">
      <c r="A129" s="352"/>
      <c r="B129" s="352"/>
      <c r="C129" s="344"/>
      <c r="D129" s="344"/>
      <c r="E129" s="347"/>
      <c r="F129" s="352"/>
      <c r="G129" s="344"/>
      <c r="H129" s="352"/>
      <c r="I129" s="352"/>
      <c r="J129" s="344"/>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row>
    <row r="130" spans="1:67" ht="14.25" customHeight="1">
      <c r="A130" s="352"/>
      <c r="B130" s="352"/>
      <c r="C130" s="344"/>
      <c r="D130" s="344"/>
      <c r="E130" s="347"/>
      <c r="F130" s="352"/>
      <c r="G130" s="344"/>
      <c r="H130" s="352"/>
      <c r="I130" s="352"/>
      <c r="J130" s="344"/>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row>
    <row r="131" spans="1:67" ht="14.25" customHeight="1">
      <c r="A131" s="352"/>
      <c r="B131" s="352"/>
      <c r="C131" s="344"/>
      <c r="D131" s="344"/>
      <c r="E131" s="347"/>
      <c r="F131" s="352"/>
      <c r="G131" s="344"/>
      <c r="H131" s="352"/>
      <c r="I131" s="352"/>
      <c r="J131" s="344"/>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row>
    <row r="132" spans="1:67" ht="14.25" customHeight="1">
      <c r="A132" s="352"/>
      <c r="B132" s="352"/>
      <c r="C132" s="344"/>
      <c r="D132" s="344"/>
      <c r="E132" s="347"/>
      <c r="F132" s="352"/>
      <c r="G132" s="344"/>
      <c r="H132" s="352"/>
      <c r="I132" s="352"/>
      <c r="J132" s="344"/>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row>
    <row r="133" spans="1:67" ht="14.25" customHeight="1">
      <c r="A133" s="352"/>
      <c r="B133" s="352"/>
      <c r="C133" s="344"/>
      <c r="D133" s="344"/>
      <c r="E133" s="347"/>
      <c r="F133" s="352"/>
      <c r="G133" s="344"/>
      <c r="H133" s="352"/>
      <c r="I133" s="352"/>
      <c r="J133" s="344"/>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row>
    <row r="134" spans="1:67" ht="14.25" customHeight="1">
      <c r="A134" s="352"/>
      <c r="B134" s="352"/>
      <c r="C134" s="344"/>
      <c r="D134" s="344"/>
      <c r="E134" s="347"/>
      <c r="F134" s="352"/>
      <c r="G134" s="344"/>
      <c r="H134" s="352"/>
      <c r="I134" s="352"/>
      <c r="J134" s="344"/>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row>
    <row r="135" spans="1:67" ht="14.25" customHeight="1">
      <c r="A135" s="352"/>
      <c r="B135" s="352"/>
      <c r="C135" s="344"/>
      <c r="D135" s="344"/>
      <c r="E135" s="347"/>
      <c r="F135" s="352"/>
      <c r="G135" s="344"/>
      <c r="H135" s="352"/>
      <c r="I135" s="352"/>
      <c r="J135" s="344"/>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row>
    <row r="136" spans="1:67" ht="14.25" customHeight="1">
      <c r="A136" s="352"/>
      <c r="B136" s="352"/>
      <c r="C136" s="344"/>
      <c r="D136" s="344"/>
      <c r="E136" s="347"/>
      <c r="F136" s="352"/>
      <c r="G136" s="344"/>
      <c r="H136" s="352"/>
      <c r="I136" s="352"/>
      <c r="J136" s="344"/>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row>
    <row r="137" spans="1:67" ht="14.25" customHeight="1">
      <c r="A137" s="352"/>
      <c r="B137" s="352"/>
      <c r="C137" s="344"/>
      <c r="D137" s="344"/>
      <c r="E137" s="347"/>
      <c r="F137" s="352"/>
      <c r="G137" s="344"/>
      <c r="H137" s="352"/>
      <c r="I137" s="352"/>
      <c r="J137" s="344"/>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row>
    <row r="138" spans="1:67" ht="14.25" customHeight="1">
      <c r="A138" s="352"/>
      <c r="B138" s="352"/>
      <c r="C138" s="344"/>
      <c r="D138" s="344"/>
      <c r="E138" s="347"/>
      <c r="F138" s="352"/>
      <c r="G138" s="344"/>
      <c r="H138" s="352"/>
      <c r="I138" s="352"/>
      <c r="J138" s="344"/>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row>
    <row r="139" spans="1:67" ht="14.25" customHeight="1">
      <c r="A139" s="352"/>
      <c r="B139" s="352"/>
      <c r="C139" s="344"/>
      <c r="D139" s="344"/>
      <c r="E139" s="347"/>
      <c r="F139" s="352"/>
      <c r="G139" s="344"/>
      <c r="H139" s="352"/>
      <c r="I139" s="352"/>
      <c r="J139" s="344"/>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row>
    <row r="140" spans="1:67" ht="14.25" customHeight="1">
      <c r="A140" s="352"/>
      <c r="B140" s="352"/>
      <c r="C140" s="344"/>
      <c r="D140" s="344"/>
      <c r="E140" s="347"/>
      <c r="F140" s="352"/>
      <c r="G140" s="344"/>
      <c r="H140" s="352"/>
      <c r="I140" s="352"/>
      <c r="J140" s="344"/>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row>
    <row r="141" spans="1:67" ht="14.25" customHeight="1">
      <c r="A141" s="352"/>
      <c r="B141" s="352"/>
      <c r="C141" s="344"/>
      <c r="D141" s="344"/>
      <c r="E141" s="347"/>
      <c r="F141" s="352"/>
      <c r="G141" s="344"/>
      <c r="H141" s="352"/>
      <c r="I141" s="352"/>
      <c r="J141" s="344"/>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row>
    <row r="142" spans="1:67" ht="14.25" customHeight="1">
      <c r="A142" s="352"/>
      <c r="B142" s="352"/>
      <c r="C142" s="344"/>
      <c r="D142" s="344"/>
      <c r="E142" s="347"/>
      <c r="F142" s="352"/>
      <c r="G142" s="344"/>
      <c r="H142" s="352"/>
      <c r="I142" s="352"/>
      <c r="J142" s="344"/>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row>
    <row r="143" spans="1:67" ht="14.25" customHeight="1">
      <c r="A143" s="352"/>
      <c r="B143" s="352"/>
      <c r="C143" s="344"/>
      <c r="D143" s="344"/>
      <c r="E143" s="347"/>
      <c r="F143" s="352"/>
      <c r="G143" s="344"/>
      <c r="H143" s="352"/>
      <c r="I143" s="352"/>
      <c r="J143" s="344"/>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row>
    <row r="144" spans="1:67" ht="14.25" customHeight="1">
      <c r="A144" s="352"/>
      <c r="B144" s="352"/>
      <c r="C144" s="344"/>
      <c r="D144" s="344"/>
      <c r="E144" s="347"/>
      <c r="F144" s="352"/>
      <c r="G144" s="344"/>
      <c r="H144" s="352"/>
      <c r="I144" s="352"/>
      <c r="J144" s="344"/>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row>
    <row r="145" spans="1:67" ht="14.25" customHeight="1">
      <c r="A145" s="352"/>
      <c r="B145" s="352"/>
      <c r="C145" s="344"/>
      <c r="D145" s="344"/>
      <c r="E145" s="347"/>
      <c r="F145" s="352"/>
      <c r="G145" s="344"/>
      <c r="H145" s="352"/>
      <c r="I145" s="352"/>
      <c r="J145" s="344"/>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row>
    <row r="146" spans="1:67" ht="14.25" customHeight="1">
      <c r="A146" s="352"/>
      <c r="B146" s="352"/>
      <c r="C146" s="344"/>
      <c r="D146" s="344"/>
      <c r="E146" s="347"/>
      <c r="F146" s="352"/>
      <c r="G146" s="344"/>
      <c r="H146" s="352"/>
      <c r="I146" s="352"/>
      <c r="J146" s="344"/>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row>
    <row r="147" spans="1:67" ht="14.25" customHeight="1">
      <c r="A147" s="352"/>
      <c r="B147" s="352"/>
      <c r="C147" s="344"/>
      <c r="D147" s="344"/>
      <c r="E147" s="347"/>
      <c r="F147" s="352"/>
      <c r="G147" s="344"/>
      <c r="H147" s="352"/>
      <c r="I147" s="352"/>
      <c r="J147" s="344"/>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row>
    <row r="148" spans="1:67" ht="14.25" customHeight="1">
      <c r="A148" s="352"/>
      <c r="B148" s="352"/>
      <c r="C148" s="344"/>
      <c r="D148" s="344"/>
      <c r="E148" s="347"/>
      <c r="F148" s="352"/>
      <c r="G148" s="344"/>
      <c r="H148" s="352"/>
      <c r="I148" s="352"/>
      <c r="J148" s="344"/>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row>
    <row r="149" spans="1:67" ht="14.25" customHeight="1">
      <c r="A149" s="352"/>
      <c r="B149" s="352"/>
      <c r="C149" s="344"/>
      <c r="D149" s="344"/>
      <c r="E149" s="347"/>
      <c r="F149" s="352"/>
      <c r="G149" s="344"/>
      <c r="H149" s="352"/>
      <c r="I149" s="352"/>
      <c r="J149" s="344"/>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row>
    <row r="150" spans="1:67" ht="14.25" customHeight="1">
      <c r="A150" s="352"/>
      <c r="B150" s="352"/>
      <c r="C150" s="344"/>
      <c r="D150" s="344"/>
      <c r="E150" s="347"/>
      <c r="F150" s="352"/>
      <c r="G150" s="344"/>
      <c r="H150" s="352"/>
      <c r="I150" s="352"/>
      <c r="J150" s="344"/>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row>
    <row r="151" spans="1:67" ht="14.25" customHeight="1">
      <c r="A151" s="352"/>
      <c r="B151" s="352"/>
      <c r="C151" s="344"/>
      <c r="D151" s="344"/>
      <c r="E151" s="347"/>
      <c r="F151" s="352"/>
      <c r="G151" s="344"/>
      <c r="H151" s="352"/>
      <c r="I151" s="352"/>
      <c r="J151" s="344"/>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row>
    <row r="152" spans="1:67" ht="14.25" customHeight="1">
      <c r="A152" s="116"/>
      <c r="B152" s="116"/>
      <c r="C152" s="115"/>
      <c r="D152" s="115"/>
      <c r="E152" s="132"/>
      <c r="F152" s="116"/>
      <c r="G152" s="115"/>
      <c r="H152" s="116"/>
      <c r="I152" s="116"/>
      <c r="J152" s="115"/>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row>
    <row r="153" spans="1:67" ht="14.25" customHeight="1">
      <c r="A153" s="116"/>
      <c r="B153" s="116"/>
      <c r="C153" s="115"/>
      <c r="D153" s="115"/>
      <c r="E153" s="132"/>
      <c r="F153" s="116"/>
      <c r="G153" s="115"/>
      <c r="H153" s="116"/>
      <c r="I153" s="116"/>
      <c r="J153" s="115"/>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row>
    <row r="154" spans="1:67" ht="14.25" customHeight="1">
      <c r="A154" s="116"/>
      <c r="B154" s="116"/>
      <c r="C154" s="115"/>
      <c r="D154" s="115"/>
      <c r="E154" s="132"/>
      <c r="F154" s="116"/>
      <c r="G154" s="115"/>
      <c r="H154" s="116"/>
      <c r="I154" s="116"/>
      <c r="J154" s="115"/>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row>
    <row r="155" spans="1:67" ht="14.25" customHeight="1">
      <c r="A155" s="116"/>
      <c r="B155" s="116"/>
      <c r="C155" s="115"/>
      <c r="D155" s="115"/>
      <c r="E155" s="132"/>
      <c r="F155" s="116"/>
      <c r="G155" s="115"/>
      <c r="H155" s="116"/>
      <c r="I155" s="116"/>
      <c r="J155" s="115"/>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row>
    <row r="156" spans="1:67" ht="14.25" customHeight="1">
      <c r="A156" s="116"/>
      <c r="B156" s="116"/>
      <c r="C156" s="115"/>
      <c r="D156" s="115"/>
      <c r="E156" s="132"/>
      <c r="F156" s="116"/>
      <c r="G156" s="115"/>
      <c r="H156" s="116"/>
      <c r="I156" s="116"/>
      <c r="J156" s="115"/>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row>
    <row r="157" spans="1:67" ht="14.25" customHeight="1">
      <c r="A157" s="116"/>
      <c r="B157" s="116"/>
      <c r="C157" s="115"/>
      <c r="D157" s="115"/>
      <c r="E157" s="132"/>
      <c r="F157" s="116"/>
      <c r="G157" s="115"/>
      <c r="H157" s="116"/>
      <c r="I157" s="116"/>
      <c r="J157" s="115"/>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row>
    <row r="158" spans="1:67" ht="14.25" customHeight="1">
      <c r="A158" s="116"/>
      <c r="B158" s="116"/>
      <c r="C158" s="115"/>
      <c r="D158" s="115"/>
      <c r="E158" s="132"/>
      <c r="F158" s="116"/>
      <c r="G158" s="115"/>
      <c r="H158" s="116"/>
      <c r="I158" s="116"/>
      <c r="J158" s="115"/>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row>
    <row r="159" spans="1:67" ht="14.25" customHeight="1">
      <c r="A159" s="116"/>
      <c r="B159" s="116"/>
      <c r="C159" s="115"/>
      <c r="D159" s="115"/>
      <c r="E159" s="132"/>
      <c r="F159" s="116"/>
      <c r="G159" s="115"/>
      <c r="H159" s="116"/>
      <c r="I159" s="116"/>
      <c r="J159" s="115"/>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row>
    <row r="160" spans="1:67" ht="14.25" customHeight="1">
      <c r="A160" s="116"/>
      <c r="B160" s="116"/>
      <c r="C160" s="115"/>
      <c r="D160" s="115"/>
      <c r="E160" s="132"/>
      <c r="F160" s="116"/>
      <c r="G160" s="115"/>
      <c r="H160" s="116"/>
      <c r="I160" s="116"/>
      <c r="J160" s="115"/>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row>
    <row r="161" spans="1:67" ht="14.25" customHeight="1">
      <c r="A161" s="116"/>
      <c r="B161" s="116"/>
      <c r="C161" s="115"/>
      <c r="D161" s="115"/>
      <c r="E161" s="132"/>
      <c r="F161" s="116"/>
      <c r="G161" s="115"/>
      <c r="H161" s="116"/>
      <c r="I161" s="116"/>
      <c r="J161" s="115"/>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row>
    <row r="162" spans="1:67" ht="14.25" customHeight="1">
      <c r="A162" s="116"/>
      <c r="B162" s="116"/>
      <c r="C162" s="115"/>
      <c r="D162" s="115"/>
      <c r="E162" s="132"/>
      <c r="F162" s="116"/>
      <c r="G162" s="115"/>
      <c r="H162" s="116"/>
      <c r="I162" s="116"/>
      <c r="J162" s="115"/>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row>
    <row r="163" spans="1:67" ht="14.25" customHeight="1">
      <c r="A163" s="116"/>
      <c r="B163" s="116"/>
      <c r="C163" s="115"/>
      <c r="D163" s="115"/>
      <c r="E163" s="132"/>
      <c r="F163" s="116"/>
      <c r="G163" s="115"/>
      <c r="H163" s="116"/>
      <c r="I163" s="116"/>
      <c r="J163" s="115"/>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row>
    <row r="164" spans="1:67" ht="14.25" customHeight="1">
      <c r="A164" s="116"/>
      <c r="B164" s="116"/>
      <c r="C164" s="115"/>
      <c r="D164" s="115"/>
      <c r="E164" s="132"/>
      <c r="F164" s="116"/>
      <c r="G164" s="115"/>
      <c r="H164" s="116"/>
      <c r="I164" s="116"/>
      <c r="J164" s="115"/>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row>
    <row r="165" spans="1:67" ht="14.25" customHeight="1">
      <c r="A165" s="116"/>
      <c r="B165" s="116"/>
      <c r="C165" s="115"/>
      <c r="D165" s="115"/>
      <c r="E165" s="132"/>
      <c r="F165" s="116"/>
      <c r="G165" s="115"/>
      <c r="H165" s="116"/>
      <c r="I165" s="116"/>
      <c r="J165" s="115"/>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row>
    <row r="166" spans="1:67" ht="14.25" customHeight="1">
      <c r="A166" s="116"/>
      <c r="B166" s="116"/>
      <c r="C166" s="115"/>
      <c r="D166" s="115"/>
      <c r="E166" s="132"/>
      <c r="F166" s="116"/>
      <c r="G166" s="115"/>
      <c r="H166" s="116"/>
      <c r="I166" s="116"/>
      <c r="J166" s="115"/>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row>
    <row r="167" spans="1:67" ht="14.25" customHeight="1">
      <c r="A167" s="116"/>
      <c r="B167" s="116"/>
      <c r="C167" s="115"/>
      <c r="D167" s="115"/>
      <c r="E167" s="132"/>
      <c r="F167" s="116"/>
      <c r="G167" s="115"/>
      <c r="H167" s="116"/>
      <c r="I167" s="116"/>
      <c r="J167" s="115"/>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row>
    <row r="168" spans="1:67" ht="14.25" customHeight="1">
      <c r="A168" s="116"/>
      <c r="B168" s="116"/>
      <c r="C168" s="115"/>
      <c r="D168" s="115"/>
      <c r="E168" s="132"/>
      <c r="F168" s="116"/>
      <c r="G168" s="115"/>
      <c r="H168" s="116"/>
      <c r="I168" s="116"/>
      <c r="J168" s="115"/>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row>
    <row r="169" spans="1:67" ht="14.25" customHeight="1">
      <c r="A169" s="116"/>
      <c r="B169" s="116"/>
      <c r="C169" s="115"/>
      <c r="D169" s="115"/>
      <c r="E169" s="132"/>
      <c r="F169" s="116"/>
      <c r="G169" s="115"/>
      <c r="H169" s="116"/>
      <c r="I169" s="116"/>
      <c r="J169" s="115"/>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row>
    <row r="170" spans="1:67" ht="14.25" customHeight="1">
      <c r="A170" s="116"/>
      <c r="B170" s="116"/>
      <c r="C170" s="115"/>
      <c r="D170" s="115"/>
      <c r="E170" s="132"/>
      <c r="F170" s="116"/>
      <c r="G170" s="115"/>
      <c r="H170" s="116"/>
      <c r="I170" s="116"/>
      <c r="J170" s="115"/>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row>
    <row r="171" spans="1:67" ht="14.25" customHeight="1">
      <c r="A171" s="116"/>
      <c r="B171" s="116"/>
      <c r="C171" s="115"/>
      <c r="D171" s="115"/>
      <c r="E171" s="132"/>
      <c r="F171" s="116"/>
      <c r="G171" s="115"/>
      <c r="H171" s="116"/>
      <c r="I171" s="116"/>
      <c r="J171" s="115"/>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row>
    <row r="172" spans="1:67" ht="14.25" customHeight="1">
      <c r="A172" s="116"/>
      <c r="B172" s="116"/>
      <c r="C172" s="115"/>
      <c r="D172" s="115"/>
      <c r="E172" s="132"/>
      <c r="F172" s="116"/>
      <c r="G172" s="115"/>
      <c r="H172" s="116"/>
      <c r="I172" s="116"/>
      <c r="J172" s="115"/>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row>
    <row r="173" spans="1:67" ht="14.25" customHeight="1">
      <c r="A173" s="116"/>
      <c r="B173" s="116"/>
      <c r="C173" s="115"/>
      <c r="D173" s="115"/>
      <c r="E173" s="132"/>
      <c r="F173" s="116"/>
      <c r="G173" s="115"/>
      <c r="H173" s="116"/>
      <c r="I173" s="116"/>
      <c r="J173" s="115"/>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row>
    <row r="174" spans="1:67" ht="14.25" customHeight="1">
      <c r="A174" s="116"/>
      <c r="B174" s="116"/>
      <c r="C174" s="115"/>
      <c r="D174" s="115"/>
      <c r="E174" s="132"/>
      <c r="F174" s="116"/>
      <c r="G174" s="115"/>
      <c r="H174" s="116"/>
      <c r="I174" s="116"/>
      <c r="J174" s="115"/>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row>
    <row r="175" spans="1:67" ht="14.25" customHeight="1">
      <c r="A175" s="116"/>
      <c r="B175" s="116"/>
      <c r="C175" s="115"/>
      <c r="D175" s="115"/>
      <c r="E175" s="132"/>
      <c r="F175" s="116"/>
      <c r="G175" s="115"/>
      <c r="H175" s="116"/>
      <c r="I175" s="116"/>
      <c r="J175" s="115"/>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row>
    <row r="176" spans="1:67" ht="14.25" customHeight="1">
      <c r="A176" s="116"/>
      <c r="B176" s="116"/>
      <c r="C176" s="115"/>
      <c r="D176" s="115"/>
      <c r="E176" s="132"/>
      <c r="F176" s="116"/>
      <c r="G176" s="115"/>
      <c r="H176" s="116"/>
      <c r="I176" s="116"/>
      <c r="J176" s="115"/>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row>
    <row r="177" spans="1:67" ht="14.25" customHeight="1">
      <c r="A177" s="116"/>
      <c r="B177" s="116"/>
      <c r="C177" s="115"/>
      <c r="D177" s="115"/>
      <c r="E177" s="132"/>
      <c r="F177" s="116"/>
      <c r="G177" s="115"/>
      <c r="H177" s="116"/>
      <c r="I177" s="116"/>
      <c r="J177" s="115"/>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row>
    <row r="178" spans="1:67" ht="14.25" customHeight="1">
      <c r="A178" s="116"/>
      <c r="B178" s="116"/>
      <c r="C178" s="115"/>
      <c r="D178" s="115"/>
      <c r="E178" s="132"/>
      <c r="F178" s="116"/>
      <c r="G178" s="115"/>
      <c r="H178" s="116"/>
      <c r="I178" s="116"/>
      <c r="J178" s="115"/>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row>
    <row r="179" spans="1:67" ht="14.25" customHeight="1">
      <c r="A179" s="116"/>
      <c r="B179" s="116"/>
      <c r="C179" s="115"/>
      <c r="D179" s="115"/>
      <c r="E179" s="132"/>
      <c r="F179" s="116"/>
      <c r="G179" s="115"/>
      <c r="H179" s="116"/>
      <c r="I179" s="116"/>
      <c r="J179" s="115"/>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row>
    <row r="180" spans="1:67" ht="14.25" customHeight="1">
      <c r="A180" s="116"/>
      <c r="B180" s="116"/>
      <c r="C180" s="115"/>
      <c r="D180" s="115"/>
      <c r="E180" s="132"/>
      <c r="F180" s="116"/>
      <c r="G180" s="115"/>
      <c r="H180" s="116"/>
      <c r="I180" s="116"/>
      <c r="J180" s="115"/>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row>
    <row r="181" spans="1:67" ht="14.25" customHeight="1">
      <c r="A181" s="116"/>
      <c r="B181" s="116"/>
      <c r="C181" s="115"/>
      <c r="D181" s="115"/>
      <c r="E181" s="132"/>
      <c r="F181" s="116"/>
      <c r="G181" s="115"/>
      <c r="H181" s="116"/>
      <c r="I181" s="116"/>
      <c r="J181" s="115"/>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row>
    <row r="182" spans="1:67" ht="14.25" customHeight="1">
      <c r="A182" s="116"/>
      <c r="B182" s="116"/>
      <c r="C182" s="115"/>
      <c r="D182" s="115"/>
      <c r="E182" s="132"/>
      <c r="F182" s="116"/>
      <c r="G182" s="115"/>
      <c r="H182" s="116"/>
      <c r="I182" s="116"/>
      <c r="J182" s="115"/>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row>
    <row r="183" spans="1:67" ht="14.25" customHeight="1">
      <c r="A183" s="116"/>
      <c r="B183" s="116"/>
      <c r="C183" s="115"/>
      <c r="D183" s="115"/>
      <c r="E183" s="132"/>
      <c r="F183" s="116"/>
      <c r="G183" s="115"/>
      <c r="H183" s="116"/>
      <c r="I183" s="116"/>
      <c r="J183" s="115"/>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row>
    <row r="184" spans="1:67" ht="14.25" customHeight="1">
      <c r="A184" s="116"/>
      <c r="B184" s="116"/>
      <c r="C184" s="115"/>
      <c r="D184" s="115"/>
      <c r="E184" s="132"/>
      <c r="F184" s="116"/>
      <c r="G184" s="115"/>
      <c r="H184" s="116"/>
      <c r="I184" s="116"/>
      <c r="J184" s="115"/>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row>
    <row r="185" spans="1:67" ht="14.25" customHeight="1">
      <c r="A185" s="116"/>
      <c r="B185" s="116"/>
      <c r="C185" s="115"/>
      <c r="D185" s="115"/>
      <c r="E185" s="132"/>
      <c r="F185" s="116"/>
      <c r="G185" s="115"/>
      <c r="H185" s="116"/>
      <c r="I185" s="116"/>
      <c r="J185" s="115"/>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row>
    <row r="186" spans="1:67" ht="14.25" customHeight="1">
      <c r="A186" s="116"/>
      <c r="B186" s="116"/>
      <c r="C186" s="115"/>
      <c r="D186" s="115"/>
      <c r="E186" s="132"/>
      <c r="F186" s="116"/>
      <c r="G186" s="115"/>
      <c r="H186" s="116"/>
      <c r="I186" s="116"/>
      <c r="J186" s="115"/>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row>
    <row r="187" spans="1:67" ht="14.25" customHeight="1">
      <c r="A187" s="116"/>
      <c r="B187" s="116"/>
      <c r="C187" s="115"/>
      <c r="D187" s="115"/>
      <c r="E187" s="132"/>
      <c r="F187" s="116"/>
      <c r="G187" s="115"/>
      <c r="H187" s="116"/>
      <c r="I187" s="116"/>
      <c r="J187" s="115"/>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row>
    <row r="188" spans="1:67" ht="14.25" customHeight="1">
      <c r="A188" s="116"/>
      <c r="B188" s="116"/>
      <c r="C188" s="115"/>
      <c r="D188" s="115"/>
      <c r="E188" s="132"/>
      <c r="F188" s="116"/>
      <c r="G188" s="115"/>
      <c r="H188" s="116"/>
      <c r="I188" s="116"/>
      <c r="J188" s="115"/>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row>
    <row r="189" spans="1:67" ht="14.25" customHeight="1">
      <c r="A189" s="116"/>
      <c r="B189" s="116"/>
      <c r="C189" s="115"/>
      <c r="D189" s="115"/>
      <c r="E189" s="132"/>
      <c r="F189" s="116"/>
      <c r="G189" s="115"/>
      <c r="H189" s="116"/>
      <c r="I189" s="116"/>
      <c r="J189" s="115"/>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row>
    <row r="190" spans="1:67" ht="14.25" customHeight="1">
      <c r="A190" s="116"/>
      <c r="B190" s="116"/>
      <c r="C190" s="115"/>
      <c r="D190" s="115"/>
      <c r="E190" s="132"/>
      <c r="F190" s="116"/>
      <c r="G190" s="115"/>
      <c r="H190" s="116"/>
      <c r="I190" s="116"/>
      <c r="J190" s="115"/>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row>
    <row r="191" spans="1:67" ht="14.25" customHeight="1">
      <c r="A191" s="116"/>
      <c r="B191" s="116"/>
      <c r="C191" s="115"/>
      <c r="D191" s="115"/>
      <c r="E191" s="132"/>
      <c r="F191" s="116"/>
      <c r="G191" s="115"/>
      <c r="H191" s="116"/>
      <c r="I191" s="116"/>
      <c r="J191" s="115"/>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row>
    <row r="192" spans="1:67" ht="14.25" customHeight="1">
      <c r="A192" s="116"/>
      <c r="B192" s="116"/>
      <c r="C192" s="115"/>
      <c r="D192" s="115"/>
      <c r="E192" s="132"/>
      <c r="F192" s="116"/>
      <c r="G192" s="115"/>
      <c r="H192" s="116"/>
      <c r="I192" s="116"/>
      <c r="J192" s="115"/>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row>
    <row r="193" spans="1:67" ht="14.25" customHeight="1">
      <c r="A193" s="116"/>
      <c r="B193" s="116"/>
      <c r="C193" s="115"/>
      <c r="D193" s="115"/>
      <c r="E193" s="132"/>
      <c r="F193" s="116"/>
      <c r="G193" s="115"/>
      <c r="H193" s="116"/>
      <c r="I193" s="116"/>
      <c r="J193" s="115"/>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row>
    <row r="194" spans="1:67" ht="14.25" customHeight="1">
      <c r="A194" s="116"/>
      <c r="B194" s="116"/>
      <c r="C194" s="115"/>
      <c r="D194" s="115"/>
      <c r="E194" s="132"/>
      <c r="F194" s="116"/>
      <c r="G194" s="115"/>
      <c r="H194" s="116"/>
      <c r="I194" s="116"/>
      <c r="J194" s="115"/>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row>
    <row r="195" spans="1:67" ht="14.25" customHeight="1">
      <c r="A195" s="116"/>
      <c r="B195" s="116"/>
      <c r="C195" s="115"/>
      <c r="D195" s="115"/>
      <c r="E195" s="132"/>
      <c r="F195" s="116"/>
      <c r="G195" s="115"/>
      <c r="H195" s="116"/>
      <c r="I195" s="116"/>
      <c r="J195" s="115"/>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row>
    <row r="196" spans="1:67" ht="14.25" customHeight="1">
      <c r="A196" s="116"/>
      <c r="B196" s="116"/>
      <c r="C196" s="115"/>
      <c r="D196" s="115"/>
      <c r="E196" s="132"/>
      <c r="F196" s="116"/>
      <c r="G196" s="115"/>
      <c r="H196" s="116"/>
      <c r="I196" s="116"/>
      <c r="J196" s="115"/>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row>
    <row r="197" spans="1:67" ht="14.25" customHeight="1">
      <c r="A197" s="116"/>
      <c r="B197" s="116"/>
      <c r="C197" s="115"/>
      <c r="D197" s="115"/>
      <c r="E197" s="132"/>
      <c r="F197" s="116"/>
      <c r="G197" s="115"/>
      <c r="H197" s="116"/>
      <c r="I197" s="116"/>
      <c r="J197" s="115"/>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row>
    <row r="198" spans="1:67" ht="14.25" customHeight="1">
      <c r="A198" s="116"/>
      <c r="B198" s="116"/>
      <c r="C198" s="115"/>
      <c r="D198" s="115"/>
      <c r="E198" s="132"/>
      <c r="F198" s="116"/>
      <c r="G198" s="115"/>
      <c r="H198" s="116"/>
      <c r="I198" s="116"/>
      <c r="J198" s="115"/>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row>
    <row r="199" spans="1:67" ht="14.25" customHeight="1">
      <c r="A199" s="116"/>
      <c r="B199" s="116"/>
      <c r="C199" s="115"/>
      <c r="D199" s="115"/>
      <c r="E199" s="132"/>
      <c r="F199" s="116"/>
      <c r="G199" s="115"/>
      <c r="H199" s="116"/>
      <c r="I199" s="116"/>
      <c r="J199" s="115"/>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row>
    <row r="200" spans="1:67" ht="14.25" customHeight="1">
      <c r="A200" s="116"/>
      <c r="B200" s="116"/>
      <c r="C200" s="115"/>
      <c r="D200" s="115"/>
      <c r="E200" s="132"/>
      <c r="F200" s="116"/>
      <c r="G200" s="115"/>
      <c r="H200" s="116"/>
      <c r="I200" s="116"/>
      <c r="J200" s="115"/>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row>
    <row r="201" spans="1:67" ht="14.25" customHeight="1">
      <c r="A201" s="116"/>
      <c r="B201" s="116"/>
      <c r="C201" s="115"/>
      <c r="D201" s="115"/>
      <c r="E201" s="132"/>
      <c r="F201" s="116"/>
      <c r="G201" s="115"/>
      <c r="H201" s="116"/>
      <c r="I201" s="116"/>
      <c r="J201" s="115"/>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row>
    <row r="202" spans="1:67" ht="14.25" customHeight="1">
      <c r="A202" s="116"/>
      <c r="B202" s="116"/>
      <c r="C202" s="115"/>
      <c r="D202" s="115"/>
      <c r="E202" s="132"/>
      <c r="F202" s="116"/>
      <c r="G202" s="115"/>
      <c r="H202" s="116"/>
      <c r="I202" s="116"/>
      <c r="J202" s="115"/>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row>
    <row r="203" spans="1:67" ht="14.25" customHeight="1">
      <c r="A203" s="116"/>
      <c r="B203" s="116"/>
      <c r="C203" s="115"/>
      <c r="D203" s="115"/>
      <c r="E203" s="132"/>
      <c r="F203" s="116"/>
      <c r="G203" s="115"/>
      <c r="H203" s="116"/>
      <c r="I203" s="116"/>
      <c r="J203" s="115"/>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row>
    <row r="204" spans="1:67" ht="14.25" customHeight="1">
      <c r="A204" s="116"/>
      <c r="B204" s="116"/>
      <c r="C204" s="115"/>
      <c r="D204" s="115"/>
      <c r="E204" s="132"/>
      <c r="F204" s="116"/>
      <c r="G204" s="115"/>
      <c r="H204" s="116"/>
      <c r="I204" s="116"/>
      <c r="J204" s="115"/>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row>
    <row r="205" spans="1:67" ht="14.25" customHeight="1">
      <c r="A205" s="116"/>
      <c r="B205" s="116"/>
      <c r="C205" s="115"/>
      <c r="D205" s="115"/>
      <c r="E205" s="132"/>
      <c r="F205" s="116"/>
      <c r="G205" s="115"/>
      <c r="H205" s="116"/>
      <c r="I205" s="116"/>
      <c r="J205" s="115"/>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row>
    <row r="206" spans="1:67" ht="14.25" customHeight="1">
      <c r="A206" s="116"/>
      <c r="B206" s="116"/>
      <c r="C206" s="115"/>
      <c r="D206" s="115"/>
      <c r="E206" s="132"/>
      <c r="F206" s="116"/>
      <c r="G206" s="115"/>
      <c r="H206" s="116"/>
      <c r="I206" s="116"/>
      <c r="J206" s="115"/>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row>
    <row r="207" spans="1:67" ht="14.25" customHeight="1">
      <c r="A207" s="116"/>
      <c r="B207" s="116"/>
      <c r="C207" s="115"/>
      <c r="D207" s="115"/>
      <c r="E207" s="132"/>
      <c r="F207" s="116"/>
      <c r="G207" s="115"/>
      <c r="H207" s="116"/>
      <c r="I207" s="116"/>
      <c r="J207" s="115"/>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row>
    <row r="208" spans="1:67" ht="14.25" customHeight="1">
      <c r="A208" s="116"/>
      <c r="B208" s="116"/>
      <c r="C208" s="115"/>
      <c r="D208" s="115"/>
      <c r="E208" s="132"/>
      <c r="F208" s="116"/>
      <c r="G208" s="115"/>
      <c r="H208" s="116"/>
      <c r="I208" s="116"/>
      <c r="J208" s="115"/>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row>
    <row r="209" spans="1:67" ht="14.25" customHeight="1">
      <c r="A209" s="116"/>
      <c r="B209" s="116"/>
      <c r="C209" s="115"/>
      <c r="D209" s="115"/>
      <c r="E209" s="132"/>
      <c r="F209" s="116"/>
      <c r="G209" s="115"/>
      <c r="H209" s="116"/>
      <c r="I209" s="116"/>
      <c r="J209" s="115"/>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row>
    <row r="210" spans="1:67" ht="14.25" customHeight="1">
      <c r="A210" s="116"/>
      <c r="B210" s="116"/>
      <c r="C210" s="115"/>
      <c r="D210" s="115"/>
      <c r="E210" s="132"/>
      <c r="F210" s="116"/>
      <c r="G210" s="115"/>
      <c r="H210" s="116"/>
      <c r="I210" s="116"/>
      <c r="J210" s="115"/>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row>
    <row r="211" spans="1:67" ht="14.25" customHeight="1">
      <c r="A211" s="116"/>
      <c r="B211" s="116"/>
      <c r="C211" s="115"/>
      <c r="D211" s="115"/>
      <c r="E211" s="132"/>
      <c r="F211" s="116"/>
      <c r="G211" s="115"/>
      <c r="H211" s="116"/>
      <c r="I211" s="116"/>
      <c r="J211" s="115"/>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row>
    <row r="212" spans="1:67" ht="14.25" customHeight="1">
      <c r="A212" s="116"/>
      <c r="B212" s="116"/>
      <c r="C212" s="115"/>
      <c r="D212" s="115"/>
      <c r="E212" s="132"/>
      <c r="F212" s="116"/>
      <c r="G212" s="115"/>
      <c r="H212" s="116"/>
      <c r="I212" s="116"/>
      <c r="J212" s="115"/>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row>
    <row r="213" spans="1:67" ht="14.25" customHeight="1">
      <c r="A213" s="116"/>
      <c r="B213" s="116"/>
      <c r="C213" s="115"/>
      <c r="D213" s="115"/>
      <c r="E213" s="132"/>
      <c r="F213" s="116"/>
      <c r="G213" s="115"/>
      <c r="H213" s="116"/>
      <c r="I213" s="116"/>
      <c r="J213" s="115"/>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row>
    <row r="214" spans="1:67" ht="14.25" customHeight="1">
      <c r="A214" s="116"/>
      <c r="B214" s="116"/>
      <c r="C214" s="115"/>
      <c r="D214" s="115"/>
      <c r="E214" s="132"/>
      <c r="F214" s="116"/>
      <c r="G214" s="115"/>
      <c r="H214" s="116"/>
      <c r="I214" s="116"/>
      <c r="J214" s="115"/>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row>
    <row r="215" spans="1:67" ht="14.25" customHeight="1">
      <c r="A215" s="116"/>
      <c r="B215" s="116"/>
      <c r="C215" s="115"/>
      <c r="D215" s="115"/>
      <c r="E215" s="132"/>
      <c r="F215" s="116"/>
      <c r="G215" s="115"/>
      <c r="H215" s="116"/>
      <c r="I215" s="116"/>
      <c r="J215" s="115"/>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row>
    <row r="216" spans="1:67" ht="14.25" customHeight="1">
      <c r="A216" s="116"/>
      <c r="B216" s="116"/>
      <c r="C216" s="115"/>
      <c r="D216" s="115"/>
      <c r="E216" s="132"/>
      <c r="F216" s="116"/>
      <c r="G216" s="115"/>
      <c r="H216" s="116"/>
      <c r="I216" s="116"/>
      <c r="J216" s="115"/>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row>
    <row r="217" spans="1:67" ht="14.25" customHeight="1">
      <c r="A217" s="116"/>
      <c r="B217" s="116"/>
      <c r="C217" s="115"/>
      <c r="D217" s="115"/>
      <c r="E217" s="132"/>
      <c r="F217" s="116"/>
      <c r="G217" s="115"/>
      <c r="H217" s="116"/>
      <c r="I217" s="116"/>
      <c r="J217" s="115"/>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row>
    <row r="218" spans="1:67" ht="14.25" customHeight="1">
      <c r="A218" s="116"/>
      <c r="B218" s="116"/>
      <c r="C218" s="115"/>
      <c r="D218" s="115"/>
      <c r="E218" s="132"/>
      <c r="F218" s="116"/>
      <c r="G218" s="115"/>
      <c r="H218" s="116"/>
      <c r="I218" s="116"/>
      <c r="J218" s="115"/>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row>
    <row r="219" spans="1:67" ht="14.25" customHeight="1">
      <c r="A219" s="116"/>
      <c r="B219" s="116"/>
      <c r="C219" s="115"/>
      <c r="D219" s="115"/>
      <c r="E219" s="132"/>
      <c r="F219" s="116"/>
      <c r="G219" s="115"/>
      <c r="H219" s="116"/>
      <c r="I219" s="116"/>
      <c r="J219" s="115"/>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row>
    <row r="220" spans="1:67" ht="14.25" customHeight="1">
      <c r="A220" s="116"/>
      <c r="B220" s="116"/>
      <c r="C220" s="115"/>
      <c r="D220" s="115"/>
      <c r="E220" s="132"/>
      <c r="F220" s="116"/>
      <c r="G220" s="115"/>
      <c r="H220" s="116"/>
      <c r="I220" s="116"/>
      <c r="J220" s="115"/>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row>
    <row r="221" spans="1:67" ht="14.25" customHeight="1">
      <c r="A221" s="116"/>
      <c r="B221" s="116"/>
      <c r="C221" s="115"/>
      <c r="D221" s="115"/>
      <c r="E221" s="132"/>
      <c r="F221" s="116"/>
      <c r="G221" s="115"/>
      <c r="H221" s="116"/>
      <c r="I221" s="116"/>
      <c r="J221" s="115"/>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row>
    <row r="222" spans="1:67" ht="14.25" customHeight="1">
      <c r="A222" s="116"/>
      <c r="B222" s="116"/>
      <c r="C222" s="115"/>
      <c r="D222" s="115"/>
      <c r="E222" s="132"/>
      <c r="F222" s="116"/>
      <c r="G222" s="115"/>
      <c r="H222" s="116"/>
      <c r="I222" s="116"/>
      <c r="J222" s="115"/>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row>
    <row r="223" spans="1:67" ht="14.25" customHeight="1">
      <c r="A223" s="116"/>
      <c r="B223" s="116"/>
      <c r="C223" s="115"/>
      <c r="D223" s="115"/>
      <c r="E223" s="132"/>
      <c r="F223" s="116"/>
      <c r="G223" s="115"/>
      <c r="H223" s="116"/>
      <c r="I223" s="116"/>
      <c r="J223" s="115"/>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row>
    <row r="224" spans="1:67" ht="14.25" customHeight="1">
      <c r="A224" s="116"/>
      <c r="B224" s="116"/>
      <c r="C224" s="115"/>
      <c r="D224" s="115"/>
      <c r="E224" s="132"/>
      <c r="F224" s="116"/>
      <c r="G224" s="115"/>
      <c r="H224" s="116"/>
      <c r="I224" s="116"/>
      <c r="J224" s="115"/>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row>
    <row r="225" spans="1:67"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row>
    <row r="226" spans="1:67"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row>
    <row r="227" spans="1:67"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row>
    <row r="228" spans="1:67" ht="15.7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row>
    <row r="229" spans="1:67" ht="15.7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row>
    <row r="230" spans="1:67" ht="15.7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row>
    <row r="231" spans="1:67" ht="15.7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row>
    <row r="232" spans="1:67" ht="15.7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row>
    <row r="233" spans="1:67" ht="15.7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row>
    <row r="234" spans="1:67" ht="15.7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row>
    <row r="235" spans="1:67" ht="15.7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row>
    <row r="236" spans="1:67" ht="15.7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row>
    <row r="237" spans="1:67" ht="15.7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row>
    <row r="238" spans="1:67" ht="15.7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row>
    <row r="239" spans="1:67" ht="15.7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row>
    <row r="240" spans="1:67" ht="15.7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row>
    <row r="241" spans="1:67" ht="15.7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row>
    <row r="242" spans="1:67" ht="15.7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row>
    <row r="243" spans="1:67" ht="15.7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row>
    <row r="244" spans="1:67" ht="15.7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row>
    <row r="245" spans="1:67" ht="15.7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row>
    <row r="246" spans="1:67" ht="15.7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row>
    <row r="247" spans="1:67" ht="15.7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row>
    <row r="248" spans="1:67" ht="15.7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row>
    <row r="249" spans="1:67" ht="15.7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row>
    <row r="250" spans="1:67" ht="15.7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row>
    <row r="251" spans="1:67" ht="15.7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row>
    <row r="252" spans="1:67" ht="15.7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row>
    <row r="253" spans="1:67" ht="15.7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row>
    <row r="254" spans="1:67" ht="15.7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row>
    <row r="255" spans="1:67" ht="15.7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row>
    <row r="256" spans="1:67" ht="15.7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row>
    <row r="257" spans="1:67" ht="15.7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row>
    <row r="258" spans="1:67" ht="15.7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row>
    <row r="259" spans="1:67" ht="15.7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row>
    <row r="260" spans="1:67" ht="15.7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row>
    <row r="261" spans="1:67" ht="15.7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row>
    <row r="262" spans="1:67" ht="15.7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6"/>
      <c r="AX262" s="116"/>
      <c r="AY262" s="116"/>
      <c r="AZ262" s="116"/>
      <c r="BA262" s="116"/>
      <c r="BB262" s="116"/>
      <c r="BC262" s="116"/>
      <c r="BD262" s="116"/>
      <c r="BE262" s="116"/>
      <c r="BF262" s="116"/>
      <c r="BG262" s="116"/>
      <c r="BH262" s="116"/>
      <c r="BI262" s="116"/>
      <c r="BJ262" s="116"/>
      <c r="BK262" s="116"/>
      <c r="BL262" s="116"/>
      <c r="BM262" s="116"/>
      <c r="BN262" s="116"/>
      <c r="BO262" s="116"/>
    </row>
    <row r="263" spans="1:67" ht="15.7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c r="AR263" s="116"/>
      <c r="AS263" s="116"/>
      <c r="AT263" s="116"/>
      <c r="AU263" s="116"/>
      <c r="AV263" s="116"/>
      <c r="AW263" s="116"/>
      <c r="AX263" s="116"/>
      <c r="AY263" s="116"/>
      <c r="AZ263" s="116"/>
      <c r="BA263" s="116"/>
      <c r="BB263" s="116"/>
      <c r="BC263" s="116"/>
      <c r="BD263" s="116"/>
      <c r="BE263" s="116"/>
      <c r="BF263" s="116"/>
      <c r="BG263" s="116"/>
      <c r="BH263" s="116"/>
      <c r="BI263" s="116"/>
      <c r="BJ263" s="116"/>
      <c r="BK263" s="116"/>
      <c r="BL263" s="116"/>
      <c r="BM263" s="116"/>
      <c r="BN263" s="116"/>
      <c r="BO263" s="116"/>
    </row>
    <row r="264" spans="1:67" ht="15.7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c r="AR264" s="116"/>
      <c r="AS264" s="116"/>
      <c r="AT264" s="116"/>
      <c r="AU264" s="116"/>
      <c r="AV264" s="116"/>
      <c r="AW264" s="116"/>
      <c r="AX264" s="116"/>
      <c r="AY264" s="116"/>
      <c r="AZ264" s="116"/>
      <c r="BA264" s="116"/>
      <c r="BB264" s="116"/>
      <c r="BC264" s="116"/>
      <c r="BD264" s="116"/>
      <c r="BE264" s="116"/>
      <c r="BF264" s="116"/>
      <c r="BG264" s="116"/>
      <c r="BH264" s="116"/>
      <c r="BI264" s="116"/>
      <c r="BJ264" s="116"/>
      <c r="BK264" s="116"/>
      <c r="BL264" s="116"/>
      <c r="BM264" s="116"/>
      <c r="BN264" s="116"/>
      <c r="BO264" s="116"/>
    </row>
    <row r="265" spans="1:67" ht="15.7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c r="AR265" s="116"/>
      <c r="AS265" s="116"/>
      <c r="AT265" s="116"/>
      <c r="AU265" s="116"/>
      <c r="AV265" s="116"/>
      <c r="AW265" s="116"/>
      <c r="AX265" s="116"/>
      <c r="AY265" s="116"/>
      <c r="AZ265" s="116"/>
      <c r="BA265" s="116"/>
      <c r="BB265" s="116"/>
      <c r="BC265" s="116"/>
      <c r="BD265" s="116"/>
      <c r="BE265" s="116"/>
      <c r="BF265" s="116"/>
      <c r="BG265" s="116"/>
      <c r="BH265" s="116"/>
      <c r="BI265" s="116"/>
      <c r="BJ265" s="116"/>
      <c r="BK265" s="116"/>
      <c r="BL265" s="116"/>
      <c r="BM265" s="116"/>
      <c r="BN265" s="116"/>
      <c r="BO265" s="116"/>
    </row>
    <row r="266" spans="1:67" ht="15.7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row>
    <row r="267" spans="1:67" ht="15.7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c r="AR267" s="116"/>
      <c r="AS267" s="116"/>
      <c r="AT267" s="116"/>
      <c r="AU267" s="116"/>
      <c r="AV267" s="116"/>
      <c r="AW267" s="116"/>
      <c r="AX267" s="116"/>
      <c r="AY267" s="116"/>
      <c r="AZ267" s="116"/>
      <c r="BA267" s="116"/>
      <c r="BB267" s="116"/>
      <c r="BC267" s="116"/>
      <c r="BD267" s="116"/>
      <c r="BE267" s="116"/>
      <c r="BF267" s="116"/>
      <c r="BG267" s="116"/>
      <c r="BH267" s="116"/>
      <c r="BI267" s="116"/>
      <c r="BJ267" s="116"/>
      <c r="BK267" s="116"/>
      <c r="BL267" s="116"/>
      <c r="BM267" s="116"/>
      <c r="BN267" s="116"/>
      <c r="BO267" s="116"/>
    </row>
    <row r="268" spans="1:67" ht="15.7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c r="AR268" s="116"/>
      <c r="AS268" s="116"/>
      <c r="AT268" s="116"/>
      <c r="AU268" s="116"/>
      <c r="AV268" s="116"/>
      <c r="AW268" s="116"/>
      <c r="AX268" s="116"/>
      <c r="AY268" s="116"/>
      <c r="AZ268" s="116"/>
      <c r="BA268" s="116"/>
      <c r="BB268" s="116"/>
      <c r="BC268" s="116"/>
      <c r="BD268" s="116"/>
      <c r="BE268" s="116"/>
      <c r="BF268" s="116"/>
      <c r="BG268" s="116"/>
      <c r="BH268" s="116"/>
      <c r="BI268" s="116"/>
      <c r="BJ268" s="116"/>
      <c r="BK268" s="116"/>
      <c r="BL268" s="116"/>
      <c r="BM268" s="116"/>
      <c r="BN268" s="116"/>
      <c r="BO268" s="116"/>
    </row>
    <row r="269" spans="1:67" ht="15.7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c r="AR269" s="116"/>
      <c r="AS269" s="116"/>
      <c r="AT269" s="116"/>
      <c r="AU269" s="116"/>
      <c r="AV269" s="116"/>
      <c r="AW269" s="116"/>
      <c r="AX269" s="116"/>
      <c r="AY269" s="116"/>
      <c r="AZ269" s="116"/>
      <c r="BA269" s="116"/>
      <c r="BB269" s="116"/>
      <c r="BC269" s="116"/>
      <c r="BD269" s="116"/>
      <c r="BE269" s="116"/>
      <c r="BF269" s="116"/>
      <c r="BG269" s="116"/>
      <c r="BH269" s="116"/>
      <c r="BI269" s="116"/>
      <c r="BJ269" s="116"/>
      <c r="BK269" s="116"/>
      <c r="BL269" s="116"/>
      <c r="BM269" s="116"/>
      <c r="BN269" s="116"/>
      <c r="BO269" s="116"/>
    </row>
    <row r="270" spans="1:67" ht="15.7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c r="AR270" s="116"/>
      <c r="AS270" s="116"/>
      <c r="AT270" s="116"/>
      <c r="AU270" s="116"/>
      <c r="AV270" s="116"/>
      <c r="AW270" s="116"/>
      <c r="AX270" s="116"/>
      <c r="AY270" s="116"/>
      <c r="AZ270" s="116"/>
      <c r="BA270" s="116"/>
      <c r="BB270" s="116"/>
      <c r="BC270" s="116"/>
      <c r="BD270" s="116"/>
      <c r="BE270" s="116"/>
      <c r="BF270" s="116"/>
      <c r="BG270" s="116"/>
      <c r="BH270" s="116"/>
      <c r="BI270" s="116"/>
      <c r="BJ270" s="116"/>
      <c r="BK270" s="116"/>
      <c r="BL270" s="116"/>
      <c r="BM270" s="116"/>
      <c r="BN270" s="116"/>
      <c r="BO270" s="116"/>
    </row>
    <row r="271" spans="1:67" ht="15.7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c r="AR271" s="116"/>
      <c r="AS271" s="116"/>
      <c r="AT271" s="116"/>
      <c r="AU271" s="116"/>
      <c r="AV271" s="116"/>
      <c r="AW271" s="116"/>
      <c r="AX271" s="116"/>
      <c r="AY271" s="116"/>
      <c r="AZ271" s="116"/>
      <c r="BA271" s="116"/>
      <c r="BB271" s="116"/>
      <c r="BC271" s="116"/>
      <c r="BD271" s="116"/>
      <c r="BE271" s="116"/>
      <c r="BF271" s="116"/>
      <c r="BG271" s="116"/>
      <c r="BH271" s="116"/>
      <c r="BI271" s="116"/>
      <c r="BJ271" s="116"/>
      <c r="BK271" s="116"/>
      <c r="BL271" s="116"/>
      <c r="BM271" s="116"/>
      <c r="BN271" s="116"/>
      <c r="BO271" s="116"/>
    </row>
    <row r="272" spans="1:67" ht="15.7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c r="AK272" s="116"/>
      <c r="AL272" s="116"/>
      <c r="AM272" s="116"/>
      <c r="AN272" s="116"/>
      <c r="AO272" s="116"/>
      <c r="AP272" s="116"/>
      <c r="AQ272" s="116"/>
      <c r="AR272" s="116"/>
      <c r="AS272" s="116"/>
      <c r="AT272" s="116"/>
      <c r="AU272" s="116"/>
      <c r="AV272" s="116"/>
      <c r="AW272" s="116"/>
      <c r="AX272" s="116"/>
      <c r="AY272" s="116"/>
      <c r="AZ272" s="116"/>
      <c r="BA272" s="116"/>
      <c r="BB272" s="116"/>
      <c r="BC272" s="116"/>
      <c r="BD272" s="116"/>
      <c r="BE272" s="116"/>
      <c r="BF272" s="116"/>
      <c r="BG272" s="116"/>
      <c r="BH272" s="116"/>
      <c r="BI272" s="116"/>
      <c r="BJ272" s="116"/>
      <c r="BK272" s="116"/>
      <c r="BL272" s="116"/>
      <c r="BM272" s="116"/>
      <c r="BN272" s="116"/>
      <c r="BO272" s="116"/>
    </row>
    <row r="273" spans="1:67" ht="15.7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c r="AR273" s="116"/>
      <c r="AS273" s="116"/>
      <c r="AT273" s="116"/>
      <c r="AU273" s="116"/>
      <c r="AV273" s="116"/>
      <c r="AW273" s="116"/>
      <c r="AX273" s="116"/>
      <c r="AY273" s="116"/>
      <c r="AZ273" s="116"/>
      <c r="BA273" s="116"/>
      <c r="BB273" s="116"/>
      <c r="BC273" s="116"/>
      <c r="BD273" s="116"/>
      <c r="BE273" s="116"/>
      <c r="BF273" s="116"/>
      <c r="BG273" s="116"/>
      <c r="BH273" s="116"/>
      <c r="BI273" s="116"/>
      <c r="BJ273" s="116"/>
      <c r="BK273" s="116"/>
      <c r="BL273" s="116"/>
      <c r="BM273" s="116"/>
      <c r="BN273" s="116"/>
      <c r="BO273" s="116"/>
    </row>
    <row r="274" spans="1:67" ht="15.7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c r="AR274" s="116"/>
      <c r="AS274" s="116"/>
      <c r="AT274" s="116"/>
      <c r="AU274" s="116"/>
      <c r="AV274" s="116"/>
      <c r="AW274" s="116"/>
      <c r="AX274" s="116"/>
      <c r="AY274" s="116"/>
      <c r="AZ274" s="116"/>
      <c r="BA274" s="116"/>
      <c r="BB274" s="116"/>
      <c r="BC274" s="116"/>
      <c r="BD274" s="116"/>
      <c r="BE274" s="116"/>
      <c r="BF274" s="116"/>
      <c r="BG274" s="116"/>
      <c r="BH274" s="116"/>
      <c r="BI274" s="116"/>
      <c r="BJ274" s="116"/>
      <c r="BK274" s="116"/>
      <c r="BL274" s="116"/>
      <c r="BM274" s="116"/>
      <c r="BN274" s="116"/>
      <c r="BO274" s="116"/>
    </row>
    <row r="275" spans="1:67" ht="15.7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c r="AR275" s="116"/>
      <c r="AS275" s="116"/>
      <c r="AT275" s="116"/>
      <c r="AU275" s="116"/>
      <c r="AV275" s="116"/>
      <c r="AW275" s="116"/>
      <c r="AX275" s="116"/>
      <c r="AY275" s="116"/>
      <c r="AZ275" s="116"/>
      <c r="BA275" s="116"/>
      <c r="BB275" s="116"/>
      <c r="BC275" s="116"/>
      <c r="BD275" s="116"/>
      <c r="BE275" s="116"/>
      <c r="BF275" s="116"/>
      <c r="BG275" s="116"/>
      <c r="BH275" s="116"/>
      <c r="BI275" s="116"/>
      <c r="BJ275" s="116"/>
      <c r="BK275" s="116"/>
      <c r="BL275" s="116"/>
      <c r="BM275" s="116"/>
      <c r="BN275" s="116"/>
      <c r="BO275" s="116"/>
    </row>
    <row r="276" spans="1:67" ht="15.7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c r="AR276" s="116"/>
      <c r="AS276" s="116"/>
      <c r="AT276" s="116"/>
      <c r="AU276" s="116"/>
      <c r="AV276" s="116"/>
      <c r="AW276" s="116"/>
      <c r="AX276" s="116"/>
      <c r="AY276" s="116"/>
      <c r="AZ276" s="116"/>
      <c r="BA276" s="116"/>
      <c r="BB276" s="116"/>
      <c r="BC276" s="116"/>
      <c r="BD276" s="116"/>
      <c r="BE276" s="116"/>
      <c r="BF276" s="116"/>
      <c r="BG276" s="116"/>
      <c r="BH276" s="116"/>
      <c r="BI276" s="116"/>
      <c r="BJ276" s="116"/>
      <c r="BK276" s="116"/>
      <c r="BL276" s="116"/>
      <c r="BM276" s="116"/>
      <c r="BN276" s="116"/>
      <c r="BO276" s="116"/>
    </row>
    <row r="277" spans="1:67" ht="15.7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c r="AK277" s="116"/>
      <c r="AL277" s="116"/>
      <c r="AM277" s="116"/>
      <c r="AN277" s="116"/>
      <c r="AO277" s="116"/>
      <c r="AP277" s="116"/>
      <c r="AQ277" s="116"/>
      <c r="AR277" s="116"/>
      <c r="AS277" s="116"/>
      <c r="AT277" s="116"/>
      <c r="AU277" s="116"/>
      <c r="AV277" s="116"/>
      <c r="AW277" s="116"/>
      <c r="AX277" s="116"/>
      <c r="AY277" s="116"/>
      <c r="AZ277" s="116"/>
      <c r="BA277" s="116"/>
      <c r="BB277" s="116"/>
      <c r="BC277" s="116"/>
      <c r="BD277" s="116"/>
      <c r="BE277" s="116"/>
      <c r="BF277" s="116"/>
      <c r="BG277" s="116"/>
      <c r="BH277" s="116"/>
      <c r="BI277" s="116"/>
      <c r="BJ277" s="116"/>
      <c r="BK277" s="116"/>
      <c r="BL277" s="116"/>
      <c r="BM277" s="116"/>
      <c r="BN277" s="116"/>
      <c r="BO277" s="116"/>
    </row>
    <row r="278" spans="1:67" ht="15.7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c r="AR278" s="116"/>
      <c r="AS278" s="116"/>
      <c r="AT278" s="116"/>
      <c r="AU278" s="116"/>
      <c r="AV278" s="116"/>
      <c r="AW278" s="116"/>
      <c r="AX278" s="116"/>
      <c r="AY278" s="116"/>
      <c r="AZ278" s="116"/>
      <c r="BA278" s="116"/>
      <c r="BB278" s="116"/>
      <c r="BC278" s="116"/>
      <c r="BD278" s="116"/>
      <c r="BE278" s="116"/>
      <c r="BF278" s="116"/>
      <c r="BG278" s="116"/>
      <c r="BH278" s="116"/>
      <c r="BI278" s="116"/>
      <c r="BJ278" s="116"/>
      <c r="BK278" s="116"/>
      <c r="BL278" s="116"/>
      <c r="BM278" s="116"/>
      <c r="BN278" s="116"/>
      <c r="BO278" s="116"/>
    </row>
    <row r="279" spans="1:67" ht="15.7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c r="AK279" s="116"/>
      <c r="AL279" s="116"/>
      <c r="AM279" s="116"/>
      <c r="AN279" s="116"/>
      <c r="AO279" s="116"/>
      <c r="AP279" s="116"/>
      <c r="AQ279" s="116"/>
      <c r="AR279" s="116"/>
      <c r="AS279" s="116"/>
      <c r="AT279" s="116"/>
      <c r="AU279" s="116"/>
      <c r="AV279" s="116"/>
      <c r="AW279" s="116"/>
      <c r="AX279" s="116"/>
      <c r="AY279" s="116"/>
      <c r="AZ279" s="116"/>
      <c r="BA279" s="116"/>
      <c r="BB279" s="116"/>
      <c r="BC279" s="116"/>
      <c r="BD279" s="116"/>
      <c r="BE279" s="116"/>
      <c r="BF279" s="116"/>
      <c r="BG279" s="116"/>
      <c r="BH279" s="116"/>
      <c r="BI279" s="116"/>
      <c r="BJ279" s="116"/>
      <c r="BK279" s="116"/>
      <c r="BL279" s="116"/>
      <c r="BM279" s="116"/>
      <c r="BN279" s="116"/>
      <c r="BO279" s="116"/>
    </row>
    <row r="280" spans="1:67" ht="15.7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c r="AK280" s="116"/>
      <c r="AL280" s="116"/>
      <c r="AM280" s="116"/>
      <c r="AN280" s="116"/>
      <c r="AO280" s="116"/>
      <c r="AP280" s="116"/>
      <c r="AQ280" s="116"/>
      <c r="AR280" s="116"/>
      <c r="AS280" s="116"/>
      <c r="AT280" s="116"/>
      <c r="AU280" s="116"/>
      <c r="AV280" s="116"/>
      <c r="AW280" s="116"/>
      <c r="AX280" s="116"/>
      <c r="AY280" s="116"/>
      <c r="AZ280" s="116"/>
      <c r="BA280" s="116"/>
      <c r="BB280" s="116"/>
      <c r="BC280" s="116"/>
      <c r="BD280" s="116"/>
      <c r="BE280" s="116"/>
      <c r="BF280" s="116"/>
      <c r="BG280" s="116"/>
      <c r="BH280" s="116"/>
      <c r="BI280" s="116"/>
      <c r="BJ280" s="116"/>
      <c r="BK280" s="116"/>
      <c r="BL280" s="116"/>
      <c r="BM280" s="116"/>
      <c r="BN280" s="116"/>
      <c r="BO280" s="116"/>
    </row>
    <row r="281" spans="1:67" ht="15.7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c r="AR281" s="116"/>
      <c r="AS281" s="116"/>
      <c r="AT281" s="116"/>
      <c r="AU281" s="116"/>
      <c r="AV281" s="116"/>
      <c r="AW281" s="116"/>
      <c r="AX281" s="116"/>
      <c r="AY281" s="116"/>
      <c r="AZ281" s="116"/>
      <c r="BA281" s="116"/>
      <c r="BB281" s="116"/>
      <c r="BC281" s="116"/>
      <c r="BD281" s="116"/>
      <c r="BE281" s="116"/>
      <c r="BF281" s="116"/>
      <c r="BG281" s="116"/>
      <c r="BH281" s="116"/>
      <c r="BI281" s="116"/>
      <c r="BJ281" s="116"/>
      <c r="BK281" s="116"/>
      <c r="BL281" s="116"/>
      <c r="BM281" s="116"/>
      <c r="BN281" s="116"/>
      <c r="BO281" s="116"/>
    </row>
    <row r="282" spans="1:67" ht="15.7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c r="AR282" s="116"/>
      <c r="AS282" s="116"/>
      <c r="AT282" s="116"/>
      <c r="AU282" s="116"/>
      <c r="AV282" s="116"/>
      <c r="AW282" s="116"/>
      <c r="AX282" s="116"/>
      <c r="AY282" s="116"/>
      <c r="AZ282" s="116"/>
      <c r="BA282" s="116"/>
      <c r="BB282" s="116"/>
      <c r="BC282" s="116"/>
      <c r="BD282" s="116"/>
      <c r="BE282" s="116"/>
      <c r="BF282" s="116"/>
      <c r="BG282" s="116"/>
      <c r="BH282" s="116"/>
      <c r="BI282" s="116"/>
      <c r="BJ282" s="116"/>
      <c r="BK282" s="116"/>
      <c r="BL282" s="116"/>
      <c r="BM282" s="116"/>
      <c r="BN282" s="116"/>
      <c r="BO282" s="116"/>
    </row>
    <row r="283" spans="1:67" ht="15.7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c r="AR283" s="116"/>
      <c r="AS283" s="116"/>
      <c r="AT283" s="116"/>
      <c r="AU283" s="116"/>
      <c r="AV283" s="116"/>
      <c r="AW283" s="116"/>
      <c r="AX283" s="116"/>
      <c r="AY283" s="116"/>
      <c r="AZ283" s="116"/>
      <c r="BA283" s="116"/>
      <c r="BB283" s="116"/>
      <c r="BC283" s="116"/>
      <c r="BD283" s="116"/>
      <c r="BE283" s="116"/>
      <c r="BF283" s="116"/>
      <c r="BG283" s="116"/>
      <c r="BH283" s="116"/>
      <c r="BI283" s="116"/>
      <c r="BJ283" s="116"/>
      <c r="BK283" s="116"/>
      <c r="BL283" s="116"/>
      <c r="BM283" s="116"/>
      <c r="BN283" s="116"/>
      <c r="BO283" s="116"/>
    </row>
    <row r="284" spans="1:67" ht="15.7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c r="AR284" s="116"/>
      <c r="AS284" s="116"/>
      <c r="AT284" s="116"/>
      <c r="AU284" s="116"/>
      <c r="AV284" s="116"/>
      <c r="AW284" s="116"/>
      <c r="AX284" s="116"/>
      <c r="AY284" s="116"/>
      <c r="AZ284" s="116"/>
      <c r="BA284" s="116"/>
      <c r="BB284" s="116"/>
      <c r="BC284" s="116"/>
      <c r="BD284" s="116"/>
      <c r="BE284" s="116"/>
      <c r="BF284" s="116"/>
      <c r="BG284" s="116"/>
      <c r="BH284" s="116"/>
      <c r="BI284" s="116"/>
      <c r="BJ284" s="116"/>
      <c r="BK284" s="116"/>
      <c r="BL284" s="116"/>
      <c r="BM284" s="116"/>
      <c r="BN284" s="116"/>
      <c r="BO284" s="116"/>
    </row>
    <row r="285" spans="1:67" ht="15.7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c r="AR285" s="116"/>
      <c r="AS285" s="116"/>
      <c r="AT285" s="116"/>
      <c r="AU285" s="116"/>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row>
    <row r="286" spans="1:67" ht="15.7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c r="AR286" s="116"/>
      <c r="AS286" s="116"/>
      <c r="AT286" s="116"/>
      <c r="AU286" s="116"/>
      <c r="AV286" s="116"/>
      <c r="AW286" s="116"/>
      <c r="AX286" s="116"/>
      <c r="AY286" s="116"/>
      <c r="AZ286" s="116"/>
      <c r="BA286" s="116"/>
      <c r="BB286" s="116"/>
      <c r="BC286" s="116"/>
      <c r="BD286" s="116"/>
      <c r="BE286" s="116"/>
      <c r="BF286" s="116"/>
      <c r="BG286" s="116"/>
      <c r="BH286" s="116"/>
      <c r="BI286" s="116"/>
      <c r="BJ286" s="116"/>
      <c r="BK286" s="116"/>
      <c r="BL286" s="116"/>
      <c r="BM286" s="116"/>
      <c r="BN286" s="116"/>
      <c r="BO286" s="116"/>
    </row>
    <row r="287" spans="1:67" ht="15.7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c r="AR287" s="116"/>
      <c r="AS287" s="116"/>
      <c r="AT287" s="116"/>
      <c r="AU287" s="116"/>
      <c r="AV287" s="116"/>
      <c r="AW287" s="116"/>
      <c r="AX287" s="116"/>
      <c r="AY287" s="116"/>
      <c r="AZ287" s="116"/>
      <c r="BA287" s="116"/>
      <c r="BB287" s="116"/>
      <c r="BC287" s="116"/>
      <c r="BD287" s="116"/>
      <c r="BE287" s="116"/>
      <c r="BF287" s="116"/>
      <c r="BG287" s="116"/>
      <c r="BH287" s="116"/>
      <c r="BI287" s="116"/>
      <c r="BJ287" s="116"/>
      <c r="BK287" s="116"/>
      <c r="BL287" s="116"/>
      <c r="BM287" s="116"/>
      <c r="BN287" s="116"/>
      <c r="BO287" s="116"/>
    </row>
    <row r="288" spans="1:67" ht="15.7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c r="AK288" s="116"/>
      <c r="AL288" s="116"/>
      <c r="AM288" s="116"/>
      <c r="AN288" s="116"/>
      <c r="AO288" s="116"/>
      <c r="AP288" s="116"/>
      <c r="AQ288" s="116"/>
      <c r="AR288" s="116"/>
      <c r="AS288" s="116"/>
      <c r="AT288" s="116"/>
      <c r="AU288" s="116"/>
      <c r="AV288" s="116"/>
      <c r="AW288" s="116"/>
      <c r="AX288" s="116"/>
      <c r="AY288" s="116"/>
      <c r="AZ288" s="116"/>
      <c r="BA288" s="116"/>
      <c r="BB288" s="116"/>
      <c r="BC288" s="116"/>
      <c r="BD288" s="116"/>
      <c r="BE288" s="116"/>
      <c r="BF288" s="116"/>
      <c r="BG288" s="116"/>
      <c r="BH288" s="116"/>
      <c r="BI288" s="116"/>
      <c r="BJ288" s="116"/>
      <c r="BK288" s="116"/>
      <c r="BL288" s="116"/>
      <c r="BM288" s="116"/>
      <c r="BN288" s="116"/>
      <c r="BO288" s="116"/>
    </row>
    <row r="289" spans="1:67" ht="15.7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c r="AR289" s="116"/>
      <c r="AS289" s="116"/>
      <c r="AT289" s="116"/>
      <c r="AU289" s="116"/>
      <c r="AV289" s="116"/>
      <c r="AW289" s="116"/>
      <c r="AX289" s="116"/>
      <c r="AY289" s="116"/>
      <c r="AZ289" s="116"/>
      <c r="BA289" s="116"/>
      <c r="BB289" s="116"/>
      <c r="BC289" s="116"/>
      <c r="BD289" s="116"/>
      <c r="BE289" s="116"/>
      <c r="BF289" s="116"/>
      <c r="BG289" s="116"/>
      <c r="BH289" s="116"/>
      <c r="BI289" s="116"/>
      <c r="BJ289" s="116"/>
      <c r="BK289" s="116"/>
      <c r="BL289" s="116"/>
      <c r="BM289" s="116"/>
      <c r="BN289" s="116"/>
      <c r="BO289" s="116"/>
    </row>
    <row r="290" spans="1:67" ht="15.7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c r="AR290" s="116"/>
      <c r="AS290" s="116"/>
      <c r="AT290" s="116"/>
      <c r="AU290" s="116"/>
      <c r="AV290" s="116"/>
      <c r="AW290" s="116"/>
      <c r="AX290" s="116"/>
      <c r="AY290" s="116"/>
      <c r="AZ290" s="116"/>
      <c r="BA290" s="116"/>
      <c r="BB290" s="116"/>
      <c r="BC290" s="116"/>
      <c r="BD290" s="116"/>
      <c r="BE290" s="116"/>
      <c r="BF290" s="116"/>
      <c r="BG290" s="116"/>
      <c r="BH290" s="116"/>
      <c r="BI290" s="116"/>
      <c r="BJ290" s="116"/>
      <c r="BK290" s="116"/>
      <c r="BL290" s="116"/>
      <c r="BM290" s="116"/>
      <c r="BN290" s="116"/>
      <c r="BO290" s="116"/>
    </row>
    <row r="291" spans="1:67" ht="15.7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c r="AR291" s="116"/>
      <c r="AS291" s="116"/>
      <c r="AT291" s="116"/>
      <c r="AU291" s="116"/>
      <c r="AV291" s="116"/>
      <c r="AW291" s="116"/>
      <c r="AX291" s="116"/>
      <c r="AY291" s="116"/>
      <c r="AZ291" s="116"/>
      <c r="BA291" s="116"/>
      <c r="BB291" s="116"/>
      <c r="BC291" s="116"/>
      <c r="BD291" s="116"/>
      <c r="BE291" s="116"/>
      <c r="BF291" s="116"/>
      <c r="BG291" s="116"/>
      <c r="BH291" s="116"/>
      <c r="BI291" s="116"/>
      <c r="BJ291" s="116"/>
      <c r="BK291" s="116"/>
      <c r="BL291" s="116"/>
      <c r="BM291" s="116"/>
      <c r="BN291" s="116"/>
      <c r="BO291" s="116"/>
    </row>
    <row r="292" spans="1:67" ht="15.7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c r="AR292" s="116"/>
      <c r="AS292" s="116"/>
      <c r="AT292" s="116"/>
      <c r="AU292" s="116"/>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row>
    <row r="293" spans="1:67" ht="15.7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c r="AR293" s="116"/>
      <c r="AS293" s="116"/>
      <c r="AT293" s="116"/>
      <c r="AU293" s="116"/>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row>
    <row r="294" spans="1:67" ht="15.7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c r="AR294" s="116"/>
      <c r="AS294" s="116"/>
      <c r="AT294" s="116"/>
      <c r="AU294" s="116"/>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row>
    <row r="295" spans="1:67" ht="15.7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c r="AR295" s="116"/>
      <c r="AS295" s="116"/>
      <c r="AT295" s="116"/>
      <c r="AU295" s="116"/>
      <c r="AV295" s="116"/>
      <c r="AW295" s="116"/>
      <c r="AX295" s="116"/>
      <c r="AY295" s="116"/>
      <c r="AZ295" s="116"/>
      <c r="BA295" s="116"/>
      <c r="BB295" s="116"/>
      <c r="BC295" s="116"/>
      <c r="BD295" s="116"/>
      <c r="BE295" s="116"/>
      <c r="BF295" s="116"/>
      <c r="BG295" s="116"/>
      <c r="BH295" s="116"/>
      <c r="BI295" s="116"/>
      <c r="BJ295" s="116"/>
      <c r="BK295" s="116"/>
      <c r="BL295" s="116"/>
      <c r="BM295" s="116"/>
      <c r="BN295" s="116"/>
      <c r="BO295" s="116"/>
    </row>
    <row r="296" spans="1:67" ht="15.7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c r="AR296" s="116"/>
      <c r="AS296" s="116"/>
      <c r="AT296" s="116"/>
      <c r="AU296" s="116"/>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row>
    <row r="297" spans="1:67" ht="15.7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c r="AR297" s="116"/>
      <c r="AS297" s="116"/>
      <c r="AT297" s="116"/>
      <c r="AU297" s="116"/>
      <c r="AV297" s="116"/>
      <c r="AW297" s="116"/>
      <c r="AX297" s="116"/>
      <c r="AY297" s="116"/>
      <c r="AZ297" s="116"/>
      <c r="BA297" s="116"/>
      <c r="BB297" s="116"/>
      <c r="BC297" s="116"/>
      <c r="BD297" s="116"/>
      <c r="BE297" s="116"/>
      <c r="BF297" s="116"/>
      <c r="BG297" s="116"/>
      <c r="BH297" s="116"/>
      <c r="BI297" s="116"/>
      <c r="BJ297" s="116"/>
      <c r="BK297" s="116"/>
      <c r="BL297" s="116"/>
      <c r="BM297" s="116"/>
      <c r="BN297" s="116"/>
      <c r="BO297" s="116"/>
    </row>
    <row r="298" spans="1:67" ht="15.7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c r="AR298" s="116"/>
      <c r="AS298" s="116"/>
      <c r="AT298" s="116"/>
      <c r="AU298" s="116"/>
      <c r="AV298" s="116"/>
      <c r="AW298" s="116"/>
      <c r="AX298" s="116"/>
      <c r="AY298" s="116"/>
      <c r="AZ298" s="116"/>
      <c r="BA298" s="116"/>
      <c r="BB298" s="116"/>
      <c r="BC298" s="116"/>
      <c r="BD298" s="116"/>
      <c r="BE298" s="116"/>
      <c r="BF298" s="116"/>
      <c r="BG298" s="116"/>
      <c r="BH298" s="116"/>
      <c r="BI298" s="116"/>
      <c r="BJ298" s="116"/>
      <c r="BK298" s="116"/>
      <c r="BL298" s="116"/>
      <c r="BM298" s="116"/>
      <c r="BN298" s="116"/>
      <c r="BO298" s="116"/>
    </row>
    <row r="299" spans="1:67" ht="15.7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c r="AR299" s="116"/>
      <c r="AS299" s="116"/>
      <c r="AT299" s="116"/>
      <c r="AU299" s="116"/>
      <c r="AV299" s="116"/>
      <c r="AW299" s="116"/>
      <c r="AX299" s="116"/>
      <c r="AY299" s="116"/>
      <c r="AZ299" s="116"/>
      <c r="BA299" s="116"/>
      <c r="BB299" s="116"/>
      <c r="BC299" s="116"/>
      <c r="BD299" s="116"/>
      <c r="BE299" s="116"/>
      <c r="BF299" s="116"/>
      <c r="BG299" s="116"/>
      <c r="BH299" s="116"/>
      <c r="BI299" s="116"/>
      <c r="BJ299" s="116"/>
      <c r="BK299" s="116"/>
      <c r="BL299" s="116"/>
      <c r="BM299" s="116"/>
      <c r="BN299" s="116"/>
      <c r="BO299" s="116"/>
    </row>
    <row r="300" spans="1:67" ht="15.7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c r="AR300" s="116"/>
      <c r="AS300" s="116"/>
      <c r="AT300" s="116"/>
      <c r="AU300" s="116"/>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row>
    <row r="301" spans="1:67" ht="15.7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c r="AR301" s="116"/>
      <c r="AS301" s="116"/>
      <c r="AT301" s="116"/>
      <c r="AU301" s="116"/>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row>
    <row r="302" spans="1:67" ht="15.7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c r="AR302" s="116"/>
      <c r="AS302" s="116"/>
      <c r="AT302" s="116"/>
      <c r="AU302" s="116"/>
      <c r="AV302" s="116"/>
      <c r="AW302" s="116"/>
      <c r="AX302" s="116"/>
      <c r="AY302" s="116"/>
      <c r="AZ302" s="116"/>
      <c r="BA302" s="116"/>
      <c r="BB302" s="116"/>
      <c r="BC302" s="116"/>
      <c r="BD302" s="116"/>
      <c r="BE302" s="116"/>
      <c r="BF302" s="116"/>
      <c r="BG302" s="116"/>
      <c r="BH302" s="116"/>
      <c r="BI302" s="116"/>
      <c r="BJ302" s="116"/>
      <c r="BK302" s="116"/>
      <c r="BL302" s="116"/>
      <c r="BM302" s="116"/>
      <c r="BN302" s="116"/>
      <c r="BO302" s="116"/>
    </row>
    <row r="303" spans="1:67" ht="15.7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c r="BO303" s="116"/>
    </row>
    <row r="304" spans="1:67" ht="15.7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row>
    <row r="305" spans="1:67" ht="15.7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c r="AR305" s="116"/>
      <c r="AS305" s="116"/>
      <c r="AT305" s="116"/>
      <c r="AU305" s="116"/>
      <c r="AV305" s="116"/>
      <c r="AW305" s="116"/>
      <c r="AX305" s="116"/>
      <c r="AY305" s="116"/>
      <c r="AZ305" s="116"/>
      <c r="BA305" s="116"/>
      <c r="BB305" s="116"/>
      <c r="BC305" s="116"/>
      <c r="BD305" s="116"/>
      <c r="BE305" s="116"/>
      <c r="BF305" s="116"/>
      <c r="BG305" s="116"/>
      <c r="BH305" s="116"/>
      <c r="BI305" s="116"/>
      <c r="BJ305" s="116"/>
      <c r="BK305" s="116"/>
      <c r="BL305" s="116"/>
      <c r="BM305" s="116"/>
      <c r="BN305" s="116"/>
      <c r="BO305" s="116"/>
    </row>
    <row r="306" spans="1:67" ht="15.7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c r="AR306" s="116"/>
      <c r="AS306" s="116"/>
      <c r="AT306" s="116"/>
      <c r="AU306" s="116"/>
      <c r="AV306" s="116"/>
      <c r="AW306" s="116"/>
      <c r="AX306" s="116"/>
      <c r="AY306" s="116"/>
      <c r="AZ306" s="116"/>
      <c r="BA306" s="116"/>
      <c r="BB306" s="116"/>
      <c r="BC306" s="116"/>
      <c r="BD306" s="116"/>
      <c r="BE306" s="116"/>
      <c r="BF306" s="116"/>
      <c r="BG306" s="116"/>
      <c r="BH306" s="116"/>
      <c r="BI306" s="116"/>
      <c r="BJ306" s="116"/>
      <c r="BK306" s="116"/>
      <c r="BL306" s="116"/>
      <c r="BM306" s="116"/>
      <c r="BN306" s="116"/>
      <c r="BO306" s="116"/>
    </row>
    <row r="307" spans="1:67" ht="15.7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c r="AR307" s="116"/>
      <c r="AS307" s="116"/>
      <c r="AT307" s="116"/>
      <c r="AU307" s="116"/>
      <c r="AV307" s="116"/>
      <c r="AW307" s="116"/>
      <c r="AX307" s="116"/>
      <c r="AY307" s="116"/>
      <c r="AZ307" s="116"/>
      <c r="BA307" s="116"/>
      <c r="BB307" s="116"/>
      <c r="BC307" s="116"/>
      <c r="BD307" s="116"/>
      <c r="BE307" s="116"/>
      <c r="BF307" s="116"/>
      <c r="BG307" s="116"/>
      <c r="BH307" s="116"/>
      <c r="BI307" s="116"/>
      <c r="BJ307" s="116"/>
      <c r="BK307" s="116"/>
      <c r="BL307" s="116"/>
      <c r="BM307" s="116"/>
      <c r="BN307" s="116"/>
      <c r="BO307" s="116"/>
    </row>
    <row r="308" spans="1:67" ht="15.7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116"/>
      <c r="AV308" s="116"/>
      <c r="AW308" s="116"/>
      <c r="AX308" s="116"/>
      <c r="AY308" s="116"/>
      <c r="AZ308" s="116"/>
      <c r="BA308" s="116"/>
      <c r="BB308" s="116"/>
      <c r="BC308" s="116"/>
      <c r="BD308" s="116"/>
      <c r="BE308" s="116"/>
      <c r="BF308" s="116"/>
      <c r="BG308" s="116"/>
      <c r="BH308" s="116"/>
      <c r="BI308" s="116"/>
      <c r="BJ308" s="116"/>
      <c r="BK308" s="116"/>
      <c r="BL308" s="116"/>
      <c r="BM308" s="116"/>
      <c r="BN308" s="116"/>
      <c r="BO308" s="116"/>
    </row>
    <row r="309" spans="1:67" ht="15.7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c r="AR309" s="116"/>
      <c r="AS309" s="116"/>
      <c r="AT309" s="116"/>
      <c r="AU309" s="116"/>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row>
    <row r="310" spans="1:67" ht="15.7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c r="AR310" s="116"/>
      <c r="AS310" s="116"/>
      <c r="AT310" s="116"/>
      <c r="AU310" s="116"/>
      <c r="AV310" s="116"/>
      <c r="AW310" s="116"/>
      <c r="AX310" s="116"/>
      <c r="AY310" s="116"/>
      <c r="AZ310" s="116"/>
      <c r="BA310" s="116"/>
      <c r="BB310" s="116"/>
      <c r="BC310" s="116"/>
      <c r="BD310" s="116"/>
      <c r="BE310" s="116"/>
      <c r="BF310" s="116"/>
      <c r="BG310" s="116"/>
      <c r="BH310" s="116"/>
      <c r="BI310" s="116"/>
      <c r="BJ310" s="116"/>
      <c r="BK310" s="116"/>
      <c r="BL310" s="116"/>
      <c r="BM310" s="116"/>
      <c r="BN310" s="116"/>
      <c r="BO310" s="116"/>
    </row>
    <row r="311" spans="1:67" ht="15.7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c r="AR311" s="116"/>
      <c r="AS311" s="116"/>
      <c r="AT311" s="116"/>
      <c r="AU311" s="116"/>
      <c r="AV311" s="116"/>
      <c r="AW311" s="116"/>
      <c r="AX311" s="116"/>
      <c r="AY311" s="116"/>
      <c r="AZ311" s="116"/>
      <c r="BA311" s="116"/>
      <c r="BB311" s="116"/>
      <c r="BC311" s="116"/>
      <c r="BD311" s="116"/>
      <c r="BE311" s="116"/>
      <c r="BF311" s="116"/>
      <c r="BG311" s="116"/>
      <c r="BH311" s="116"/>
      <c r="BI311" s="116"/>
      <c r="BJ311" s="116"/>
      <c r="BK311" s="116"/>
      <c r="BL311" s="116"/>
      <c r="BM311" s="116"/>
      <c r="BN311" s="116"/>
      <c r="BO311" s="116"/>
    </row>
    <row r="312" spans="1:67" ht="15.7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c r="AR312" s="116"/>
      <c r="AS312" s="116"/>
      <c r="AT312" s="116"/>
      <c r="AU312" s="116"/>
      <c r="AV312" s="116"/>
      <c r="AW312" s="116"/>
      <c r="AX312" s="116"/>
      <c r="AY312" s="116"/>
      <c r="AZ312" s="116"/>
      <c r="BA312" s="116"/>
      <c r="BB312" s="116"/>
      <c r="BC312" s="116"/>
      <c r="BD312" s="116"/>
      <c r="BE312" s="116"/>
      <c r="BF312" s="116"/>
      <c r="BG312" s="116"/>
      <c r="BH312" s="116"/>
      <c r="BI312" s="116"/>
      <c r="BJ312" s="116"/>
      <c r="BK312" s="116"/>
      <c r="BL312" s="116"/>
      <c r="BM312" s="116"/>
      <c r="BN312" s="116"/>
      <c r="BO312" s="116"/>
    </row>
    <row r="313" spans="1:67" ht="15.7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c r="AR313" s="116"/>
      <c r="AS313" s="116"/>
      <c r="AT313" s="116"/>
      <c r="AU313" s="116"/>
      <c r="AV313" s="116"/>
      <c r="AW313" s="116"/>
      <c r="AX313" s="116"/>
      <c r="AY313" s="116"/>
      <c r="AZ313" s="116"/>
      <c r="BA313" s="116"/>
      <c r="BB313" s="116"/>
      <c r="BC313" s="116"/>
      <c r="BD313" s="116"/>
      <c r="BE313" s="116"/>
      <c r="BF313" s="116"/>
      <c r="BG313" s="116"/>
      <c r="BH313" s="116"/>
      <c r="BI313" s="116"/>
      <c r="BJ313" s="116"/>
      <c r="BK313" s="116"/>
      <c r="BL313" s="116"/>
      <c r="BM313" s="116"/>
      <c r="BN313" s="116"/>
      <c r="BO313" s="116"/>
    </row>
    <row r="314" spans="1:67" ht="15.7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c r="AR314" s="116"/>
      <c r="AS314" s="116"/>
      <c r="AT314" s="116"/>
      <c r="AU314" s="116"/>
      <c r="AV314" s="116"/>
      <c r="AW314" s="116"/>
      <c r="AX314" s="116"/>
      <c r="AY314" s="116"/>
      <c r="AZ314" s="116"/>
      <c r="BA314" s="116"/>
      <c r="BB314" s="116"/>
      <c r="BC314" s="116"/>
      <c r="BD314" s="116"/>
      <c r="BE314" s="116"/>
      <c r="BF314" s="116"/>
      <c r="BG314" s="116"/>
      <c r="BH314" s="116"/>
      <c r="BI314" s="116"/>
      <c r="BJ314" s="116"/>
      <c r="BK314" s="116"/>
      <c r="BL314" s="116"/>
      <c r="BM314" s="116"/>
      <c r="BN314" s="116"/>
      <c r="BO314" s="116"/>
    </row>
    <row r="315" spans="1:67" ht="15.7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c r="AR315" s="116"/>
      <c r="AS315" s="116"/>
      <c r="AT315" s="116"/>
      <c r="AU315" s="116"/>
      <c r="AV315" s="116"/>
      <c r="AW315" s="116"/>
      <c r="AX315" s="116"/>
      <c r="AY315" s="116"/>
      <c r="AZ315" s="116"/>
      <c r="BA315" s="116"/>
      <c r="BB315" s="116"/>
      <c r="BC315" s="116"/>
      <c r="BD315" s="116"/>
      <c r="BE315" s="116"/>
      <c r="BF315" s="116"/>
      <c r="BG315" s="116"/>
      <c r="BH315" s="116"/>
      <c r="BI315" s="116"/>
      <c r="BJ315" s="116"/>
      <c r="BK315" s="116"/>
      <c r="BL315" s="116"/>
      <c r="BM315" s="116"/>
      <c r="BN315" s="116"/>
      <c r="BO315" s="116"/>
    </row>
    <row r="316" spans="1:67" ht="15.7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c r="AR316" s="116"/>
      <c r="AS316" s="116"/>
      <c r="AT316" s="116"/>
      <c r="AU316" s="116"/>
      <c r="AV316" s="116"/>
      <c r="AW316" s="116"/>
      <c r="AX316" s="116"/>
      <c r="AY316" s="116"/>
      <c r="AZ316" s="116"/>
      <c r="BA316" s="116"/>
      <c r="BB316" s="116"/>
      <c r="BC316" s="116"/>
      <c r="BD316" s="116"/>
      <c r="BE316" s="116"/>
      <c r="BF316" s="116"/>
      <c r="BG316" s="116"/>
      <c r="BH316" s="116"/>
      <c r="BI316" s="116"/>
      <c r="BJ316" s="116"/>
      <c r="BK316" s="116"/>
      <c r="BL316" s="116"/>
      <c r="BM316" s="116"/>
      <c r="BN316" s="116"/>
      <c r="BO316" s="116"/>
    </row>
    <row r="317" spans="1:67" ht="15.7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c r="AR317" s="116"/>
      <c r="AS317" s="116"/>
      <c r="AT317" s="116"/>
      <c r="AU317" s="116"/>
      <c r="AV317" s="116"/>
      <c r="AW317" s="116"/>
      <c r="AX317" s="116"/>
      <c r="AY317" s="116"/>
      <c r="AZ317" s="116"/>
      <c r="BA317" s="116"/>
      <c r="BB317" s="116"/>
      <c r="BC317" s="116"/>
      <c r="BD317" s="116"/>
      <c r="BE317" s="116"/>
      <c r="BF317" s="116"/>
      <c r="BG317" s="116"/>
      <c r="BH317" s="116"/>
      <c r="BI317" s="116"/>
      <c r="BJ317" s="116"/>
      <c r="BK317" s="116"/>
      <c r="BL317" s="116"/>
      <c r="BM317" s="116"/>
      <c r="BN317" s="116"/>
      <c r="BO317" s="116"/>
    </row>
    <row r="318" spans="1:67" ht="15.7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c r="AR318" s="116"/>
      <c r="AS318" s="116"/>
      <c r="AT318" s="116"/>
      <c r="AU318" s="116"/>
      <c r="AV318" s="116"/>
      <c r="AW318" s="116"/>
      <c r="AX318" s="116"/>
      <c r="AY318" s="116"/>
      <c r="AZ318" s="116"/>
      <c r="BA318" s="116"/>
      <c r="BB318" s="116"/>
      <c r="BC318" s="116"/>
      <c r="BD318" s="116"/>
      <c r="BE318" s="116"/>
      <c r="BF318" s="116"/>
      <c r="BG318" s="116"/>
      <c r="BH318" s="116"/>
      <c r="BI318" s="116"/>
      <c r="BJ318" s="116"/>
      <c r="BK318" s="116"/>
      <c r="BL318" s="116"/>
      <c r="BM318" s="116"/>
      <c r="BN318" s="116"/>
      <c r="BO318" s="116"/>
    </row>
    <row r="319" spans="1:67" ht="15.7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c r="AR319" s="116"/>
      <c r="AS319" s="116"/>
      <c r="AT319" s="116"/>
      <c r="AU319" s="116"/>
      <c r="AV319" s="116"/>
      <c r="AW319" s="116"/>
      <c r="AX319" s="116"/>
      <c r="AY319" s="116"/>
      <c r="AZ319" s="116"/>
      <c r="BA319" s="116"/>
      <c r="BB319" s="116"/>
      <c r="BC319" s="116"/>
      <c r="BD319" s="116"/>
      <c r="BE319" s="116"/>
      <c r="BF319" s="116"/>
      <c r="BG319" s="116"/>
      <c r="BH319" s="116"/>
      <c r="BI319" s="116"/>
      <c r="BJ319" s="116"/>
      <c r="BK319" s="116"/>
      <c r="BL319" s="116"/>
      <c r="BM319" s="116"/>
      <c r="BN319" s="116"/>
      <c r="BO319" s="116"/>
    </row>
    <row r="320" spans="1:67" ht="15.7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c r="AR320" s="116"/>
      <c r="AS320" s="116"/>
      <c r="AT320" s="116"/>
      <c r="AU320" s="116"/>
      <c r="AV320" s="116"/>
      <c r="AW320" s="116"/>
      <c r="AX320" s="116"/>
      <c r="AY320" s="116"/>
      <c r="AZ320" s="116"/>
      <c r="BA320" s="116"/>
      <c r="BB320" s="116"/>
      <c r="BC320" s="116"/>
      <c r="BD320" s="116"/>
      <c r="BE320" s="116"/>
      <c r="BF320" s="116"/>
      <c r="BG320" s="116"/>
      <c r="BH320" s="116"/>
      <c r="BI320" s="116"/>
      <c r="BJ320" s="116"/>
      <c r="BK320" s="116"/>
      <c r="BL320" s="116"/>
      <c r="BM320" s="116"/>
      <c r="BN320" s="116"/>
      <c r="BO320" s="116"/>
    </row>
    <row r="321" spans="1:67" ht="15.7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c r="AR321" s="116"/>
      <c r="AS321" s="116"/>
      <c r="AT321" s="116"/>
      <c r="AU321" s="116"/>
      <c r="AV321" s="116"/>
      <c r="AW321" s="116"/>
      <c r="AX321" s="116"/>
      <c r="AY321" s="116"/>
      <c r="AZ321" s="116"/>
      <c r="BA321" s="116"/>
      <c r="BB321" s="116"/>
      <c r="BC321" s="116"/>
      <c r="BD321" s="116"/>
      <c r="BE321" s="116"/>
      <c r="BF321" s="116"/>
      <c r="BG321" s="116"/>
      <c r="BH321" s="116"/>
      <c r="BI321" s="116"/>
      <c r="BJ321" s="116"/>
      <c r="BK321" s="116"/>
      <c r="BL321" s="116"/>
      <c r="BM321" s="116"/>
      <c r="BN321" s="116"/>
      <c r="BO321" s="116"/>
    </row>
    <row r="322" spans="1:67" ht="15.7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c r="AR322" s="116"/>
      <c r="AS322" s="116"/>
      <c r="AT322" s="116"/>
      <c r="AU322" s="116"/>
      <c r="AV322" s="116"/>
      <c r="AW322" s="116"/>
      <c r="AX322" s="116"/>
      <c r="AY322" s="116"/>
      <c r="AZ322" s="116"/>
      <c r="BA322" s="116"/>
      <c r="BB322" s="116"/>
      <c r="BC322" s="116"/>
      <c r="BD322" s="116"/>
      <c r="BE322" s="116"/>
      <c r="BF322" s="116"/>
      <c r="BG322" s="116"/>
      <c r="BH322" s="116"/>
      <c r="BI322" s="116"/>
      <c r="BJ322" s="116"/>
      <c r="BK322" s="116"/>
      <c r="BL322" s="116"/>
      <c r="BM322" s="116"/>
      <c r="BN322" s="116"/>
      <c r="BO322" s="116"/>
    </row>
    <row r="323" spans="1:67" ht="15.7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row>
    <row r="324" spans="1:67" ht="15.7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c r="AR324" s="116"/>
      <c r="AS324" s="116"/>
      <c r="AT324" s="116"/>
      <c r="AU324" s="116"/>
      <c r="AV324" s="116"/>
      <c r="AW324" s="116"/>
      <c r="AX324" s="116"/>
      <c r="AY324" s="116"/>
      <c r="AZ324" s="116"/>
      <c r="BA324" s="116"/>
      <c r="BB324" s="116"/>
      <c r="BC324" s="116"/>
      <c r="BD324" s="116"/>
      <c r="BE324" s="116"/>
      <c r="BF324" s="116"/>
      <c r="BG324" s="116"/>
      <c r="BH324" s="116"/>
      <c r="BI324" s="116"/>
      <c r="BJ324" s="116"/>
      <c r="BK324" s="116"/>
      <c r="BL324" s="116"/>
      <c r="BM324" s="116"/>
      <c r="BN324" s="116"/>
      <c r="BO324" s="116"/>
    </row>
    <row r="325" spans="1:67" ht="15.7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c r="AR325" s="116"/>
      <c r="AS325" s="116"/>
      <c r="AT325" s="116"/>
      <c r="AU325" s="116"/>
      <c r="AV325" s="116"/>
      <c r="AW325" s="116"/>
      <c r="AX325" s="116"/>
      <c r="AY325" s="116"/>
      <c r="AZ325" s="116"/>
      <c r="BA325" s="116"/>
      <c r="BB325" s="116"/>
      <c r="BC325" s="116"/>
      <c r="BD325" s="116"/>
      <c r="BE325" s="116"/>
      <c r="BF325" s="116"/>
      <c r="BG325" s="116"/>
      <c r="BH325" s="116"/>
      <c r="BI325" s="116"/>
      <c r="BJ325" s="116"/>
      <c r="BK325" s="116"/>
      <c r="BL325" s="116"/>
      <c r="BM325" s="116"/>
      <c r="BN325" s="116"/>
      <c r="BO325" s="116"/>
    </row>
    <row r="326" spans="1:67" ht="15.7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c r="AR326" s="116"/>
      <c r="AS326" s="116"/>
      <c r="AT326" s="116"/>
      <c r="AU326" s="116"/>
      <c r="AV326" s="116"/>
      <c r="AW326" s="116"/>
      <c r="AX326" s="116"/>
      <c r="AY326" s="116"/>
      <c r="AZ326" s="116"/>
      <c r="BA326" s="116"/>
      <c r="BB326" s="116"/>
      <c r="BC326" s="116"/>
      <c r="BD326" s="116"/>
      <c r="BE326" s="116"/>
      <c r="BF326" s="116"/>
      <c r="BG326" s="116"/>
      <c r="BH326" s="116"/>
      <c r="BI326" s="116"/>
      <c r="BJ326" s="116"/>
      <c r="BK326" s="116"/>
      <c r="BL326" s="116"/>
      <c r="BM326" s="116"/>
      <c r="BN326" s="116"/>
      <c r="BO326" s="116"/>
    </row>
    <row r="327" spans="1:67" ht="15.7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c r="AR327" s="116"/>
      <c r="AS327" s="116"/>
      <c r="AT327" s="116"/>
      <c r="AU327" s="116"/>
      <c r="AV327" s="116"/>
      <c r="AW327" s="116"/>
      <c r="AX327" s="116"/>
      <c r="AY327" s="116"/>
      <c r="AZ327" s="116"/>
      <c r="BA327" s="116"/>
      <c r="BB327" s="116"/>
      <c r="BC327" s="116"/>
      <c r="BD327" s="116"/>
      <c r="BE327" s="116"/>
      <c r="BF327" s="116"/>
      <c r="BG327" s="116"/>
      <c r="BH327" s="116"/>
      <c r="BI327" s="116"/>
      <c r="BJ327" s="116"/>
      <c r="BK327" s="116"/>
      <c r="BL327" s="116"/>
      <c r="BM327" s="116"/>
      <c r="BN327" s="116"/>
      <c r="BO327" s="116"/>
    </row>
    <row r="328" spans="1:67" ht="15.7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c r="AR328" s="116"/>
      <c r="AS328" s="116"/>
      <c r="AT328" s="116"/>
      <c r="AU328" s="116"/>
      <c r="AV328" s="116"/>
      <c r="AW328" s="116"/>
      <c r="AX328" s="116"/>
      <c r="AY328" s="116"/>
      <c r="AZ328" s="116"/>
      <c r="BA328" s="116"/>
      <c r="BB328" s="116"/>
      <c r="BC328" s="116"/>
      <c r="BD328" s="116"/>
      <c r="BE328" s="116"/>
      <c r="BF328" s="116"/>
      <c r="BG328" s="116"/>
      <c r="BH328" s="116"/>
      <c r="BI328" s="116"/>
      <c r="BJ328" s="116"/>
      <c r="BK328" s="116"/>
      <c r="BL328" s="116"/>
      <c r="BM328" s="116"/>
      <c r="BN328" s="116"/>
      <c r="BO328" s="116"/>
    </row>
    <row r="329" spans="1:67" ht="15.7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c r="AR329" s="116"/>
      <c r="AS329" s="116"/>
      <c r="AT329" s="116"/>
      <c r="AU329" s="116"/>
      <c r="AV329" s="116"/>
      <c r="AW329" s="116"/>
      <c r="AX329" s="116"/>
      <c r="AY329" s="116"/>
      <c r="AZ329" s="116"/>
      <c r="BA329" s="116"/>
      <c r="BB329" s="116"/>
      <c r="BC329" s="116"/>
      <c r="BD329" s="116"/>
      <c r="BE329" s="116"/>
      <c r="BF329" s="116"/>
      <c r="BG329" s="116"/>
      <c r="BH329" s="116"/>
      <c r="BI329" s="116"/>
      <c r="BJ329" s="116"/>
      <c r="BK329" s="116"/>
      <c r="BL329" s="116"/>
      <c r="BM329" s="116"/>
      <c r="BN329" s="116"/>
      <c r="BO329" s="116"/>
    </row>
    <row r="330" spans="1:67" ht="15.7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c r="AR330" s="116"/>
      <c r="AS330" s="116"/>
      <c r="AT330" s="116"/>
      <c r="AU330" s="116"/>
      <c r="AV330" s="116"/>
      <c r="AW330" s="116"/>
      <c r="AX330" s="116"/>
      <c r="AY330" s="116"/>
      <c r="AZ330" s="116"/>
      <c r="BA330" s="116"/>
      <c r="BB330" s="116"/>
      <c r="BC330" s="116"/>
      <c r="BD330" s="116"/>
      <c r="BE330" s="116"/>
      <c r="BF330" s="116"/>
      <c r="BG330" s="116"/>
      <c r="BH330" s="116"/>
      <c r="BI330" s="116"/>
      <c r="BJ330" s="116"/>
      <c r="BK330" s="116"/>
      <c r="BL330" s="116"/>
      <c r="BM330" s="116"/>
      <c r="BN330" s="116"/>
      <c r="BO330" s="116"/>
    </row>
    <row r="331" spans="1:67" ht="15.7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c r="AR331" s="116"/>
      <c r="AS331" s="116"/>
      <c r="AT331" s="116"/>
      <c r="AU331" s="116"/>
      <c r="AV331" s="116"/>
      <c r="AW331" s="116"/>
      <c r="AX331" s="116"/>
      <c r="AY331" s="116"/>
      <c r="AZ331" s="116"/>
      <c r="BA331" s="116"/>
      <c r="BB331" s="116"/>
      <c r="BC331" s="116"/>
      <c r="BD331" s="116"/>
      <c r="BE331" s="116"/>
      <c r="BF331" s="116"/>
      <c r="BG331" s="116"/>
      <c r="BH331" s="116"/>
      <c r="BI331" s="116"/>
      <c r="BJ331" s="116"/>
      <c r="BK331" s="116"/>
      <c r="BL331" s="116"/>
      <c r="BM331" s="116"/>
      <c r="BN331" s="116"/>
      <c r="BO331" s="116"/>
    </row>
    <row r="332" spans="1:67" ht="15.7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c r="AR332" s="116"/>
      <c r="AS332" s="116"/>
      <c r="AT332" s="116"/>
      <c r="AU332" s="116"/>
      <c r="AV332" s="116"/>
      <c r="AW332" s="116"/>
      <c r="AX332" s="116"/>
      <c r="AY332" s="116"/>
      <c r="AZ332" s="116"/>
      <c r="BA332" s="116"/>
      <c r="BB332" s="116"/>
      <c r="BC332" s="116"/>
      <c r="BD332" s="116"/>
      <c r="BE332" s="116"/>
      <c r="BF332" s="116"/>
      <c r="BG332" s="116"/>
      <c r="BH332" s="116"/>
      <c r="BI332" s="116"/>
      <c r="BJ332" s="116"/>
      <c r="BK332" s="116"/>
      <c r="BL332" s="116"/>
      <c r="BM332" s="116"/>
      <c r="BN332" s="116"/>
      <c r="BO332" s="116"/>
    </row>
    <row r="333" spans="1:67" ht="15.7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c r="AR333" s="116"/>
      <c r="AS333" s="116"/>
      <c r="AT333" s="116"/>
      <c r="AU333" s="116"/>
      <c r="AV333" s="116"/>
      <c r="AW333" s="116"/>
      <c r="AX333" s="116"/>
      <c r="AY333" s="116"/>
      <c r="AZ333" s="116"/>
      <c r="BA333" s="116"/>
      <c r="BB333" s="116"/>
      <c r="BC333" s="116"/>
      <c r="BD333" s="116"/>
      <c r="BE333" s="116"/>
      <c r="BF333" s="116"/>
      <c r="BG333" s="116"/>
      <c r="BH333" s="116"/>
      <c r="BI333" s="116"/>
      <c r="BJ333" s="116"/>
      <c r="BK333" s="116"/>
      <c r="BL333" s="116"/>
      <c r="BM333" s="116"/>
      <c r="BN333" s="116"/>
      <c r="BO333" s="116"/>
    </row>
    <row r="334" spans="1:67" ht="15.7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c r="AR334" s="116"/>
      <c r="AS334" s="116"/>
      <c r="AT334" s="116"/>
      <c r="AU334" s="116"/>
      <c r="AV334" s="116"/>
      <c r="AW334" s="116"/>
      <c r="AX334" s="116"/>
      <c r="AY334" s="116"/>
      <c r="AZ334" s="116"/>
      <c r="BA334" s="116"/>
      <c r="BB334" s="116"/>
      <c r="BC334" s="116"/>
      <c r="BD334" s="116"/>
      <c r="BE334" s="116"/>
      <c r="BF334" s="116"/>
      <c r="BG334" s="116"/>
      <c r="BH334" s="116"/>
      <c r="BI334" s="116"/>
      <c r="BJ334" s="116"/>
      <c r="BK334" s="116"/>
      <c r="BL334" s="116"/>
      <c r="BM334" s="116"/>
      <c r="BN334" s="116"/>
      <c r="BO334" s="116"/>
    </row>
    <row r="335" spans="1:67" ht="15.7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c r="AR335" s="116"/>
      <c r="AS335" s="116"/>
      <c r="AT335" s="116"/>
      <c r="AU335" s="116"/>
      <c r="AV335" s="116"/>
      <c r="AW335" s="116"/>
      <c r="AX335" s="116"/>
      <c r="AY335" s="116"/>
      <c r="AZ335" s="116"/>
      <c r="BA335" s="116"/>
      <c r="BB335" s="116"/>
      <c r="BC335" s="116"/>
      <c r="BD335" s="116"/>
      <c r="BE335" s="116"/>
      <c r="BF335" s="116"/>
      <c r="BG335" s="116"/>
      <c r="BH335" s="116"/>
      <c r="BI335" s="116"/>
      <c r="BJ335" s="116"/>
      <c r="BK335" s="116"/>
      <c r="BL335" s="116"/>
      <c r="BM335" s="116"/>
      <c r="BN335" s="116"/>
      <c r="BO335" s="116"/>
    </row>
    <row r="336" spans="1:67" ht="15.7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c r="AR336" s="116"/>
      <c r="AS336" s="116"/>
      <c r="AT336" s="116"/>
      <c r="AU336" s="116"/>
      <c r="AV336" s="116"/>
      <c r="AW336" s="116"/>
      <c r="AX336" s="116"/>
      <c r="AY336" s="116"/>
      <c r="AZ336" s="116"/>
      <c r="BA336" s="116"/>
      <c r="BB336" s="116"/>
      <c r="BC336" s="116"/>
      <c r="BD336" s="116"/>
      <c r="BE336" s="116"/>
      <c r="BF336" s="116"/>
      <c r="BG336" s="116"/>
      <c r="BH336" s="116"/>
      <c r="BI336" s="116"/>
      <c r="BJ336" s="116"/>
      <c r="BK336" s="116"/>
      <c r="BL336" s="116"/>
      <c r="BM336" s="116"/>
      <c r="BN336" s="116"/>
      <c r="BO336" s="116"/>
    </row>
    <row r="337" spans="1:67" ht="15.7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c r="AR337" s="116"/>
      <c r="AS337" s="116"/>
      <c r="AT337" s="116"/>
      <c r="AU337" s="116"/>
      <c r="AV337" s="116"/>
      <c r="AW337" s="116"/>
      <c r="AX337" s="116"/>
      <c r="AY337" s="116"/>
      <c r="AZ337" s="116"/>
      <c r="BA337" s="116"/>
      <c r="BB337" s="116"/>
      <c r="BC337" s="116"/>
      <c r="BD337" s="116"/>
      <c r="BE337" s="116"/>
      <c r="BF337" s="116"/>
      <c r="BG337" s="116"/>
      <c r="BH337" s="116"/>
      <c r="BI337" s="116"/>
      <c r="BJ337" s="116"/>
      <c r="BK337" s="116"/>
      <c r="BL337" s="116"/>
      <c r="BM337" s="116"/>
      <c r="BN337" s="116"/>
      <c r="BO337" s="116"/>
    </row>
    <row r="338" spans="1:67" ht="15.7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c r="AR338" s="116"/>
      <c r="AS338" s="116"/>
      <c r="AT338" s="116"/>
      <c r="AU338" s="116"/>
      <c r="AV338" s="116"/>
      <c r="AW338" s="116"/>
      <c r="AX338" s="116"/>
      <c r="AY338" s="116"/>
      <c r="AZ338" s="116"/>
      <c r="BA338" s="116"/>
      <c r="BB338" s="116"/>
      <c r="BC338" s="116"/>
      <c r="BD338" s="116"/>
      <c r="BE338" s="116"/>
      <c r="BF338" s="116"/>
      <c r="BG338" s="116"/>
      <c r="BH338" s="116"/>
      <c r="BI338" s="116"/>
      <c r="BJ338" s="116"/>
      <c r="BK338" s="116"/>
      <c r="BL338" s="116"/>
      <c r="BM338" s="116"/>
      <c r="BN338" s="116"/>
      <c r="BO338" s="116"/>
    </row>
    <row r="339" spans="1:67" ht="15.7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c r="AR339" s="116"/>
      <c r="AS339" s="116"/>
      <c r="AT339" s="116"/>
      <c r="AU339" s="116"/>
      <c r="AV339" s="116"/>
      <c r="AW339" s="116"/>
      <c r="AX339" s="116"/>
      <c r="AY339" s="116"/>
      <c r="AZ339" s="116"/>
      <c r="BA339" s="116"/>
      <c r="BB339" s="116"/>
      <c r="BC339" s="116"/>
      <c r="BD339" s="116"/>
      <c r="BE339" s="116"/>
      <c r="BF339" s="116"/>
      <c r="BG339" s="116"/>
      <c r="BH339" s="116"/>
      <c r="BI339" s="116"/>
      <c r="BJ339" s="116"/>
      <c r="BK339" s="116"/>
      <c r="BL339" s="116"/>
      <c r="BM339" s="116"/>
      <c r="BN339" s="116"/>
      <c r="BO339" s="116"/>
    </row>
    <row r="340" spans="1:67" ht="15.7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c r="AR340" s="116"/>
      <c r="AS340" s="116"/>
      <c r="AT340" s="116"/>
      <c r="AU340" s="116"/>
      <c r="AV340" s="116"/>
      <c r="AW340" s="116"/>
      <c r="AX340" s="116"/>
      <c r="AY340" s="116"/>
      <c r="AZ340" s="116"/>
      <c r="BA340" s="116"/>
      <c r="BB340" s="116"/>
      <c r="BC340" s="116"/>
      <c r="BD340" s="116"/>
      <c r="BE340" s="116"/>
      <c r="BF340" s="116"/>
      <c r="BG340" s="116"/>
      <c r="BH340" s="116"/>
      <c r="BI340" s="116"/>
      <c r="BJ340" s="116"/>
      <c r="BK340" s="116"/>
      <c r="BL340" s="116"/>
      <c r="BM340" s="116"/>
      <c r="BN340" s="116"/>
      <c r="BO340" s="116"/>
    </row>
    <row r="341" spans="1:67" ht="15.7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c r="AR341" s="116"/>
      <c r="AS341" s="116"/>
      <c r="AT341" s="116"/>
      <c r="AU341" s="116"/>
      <c r="AV341" s="116"/>
      <c r="AW341" s="116"/>
      <c r="AX341" s="116"/>
      <c r="AY341" s="116"/>
      <c r="AZ341" s="116"/>
      <c r="BA341" s="116"/>
      <c r="BB341" s="116"/>
      <c r="BC341" s="116"/>
      <c r="BD341" s="116"/>
      <c r="BE341" s="116"/>
      <c r="BF341" s="116"/>
      <c r="BG341" s="116"/>
      <c r="BH341" s="116"/>
      <c r="BI341" s="116"/>
      <c r="BJ341" s="116"/>
      <c r="BK341" s="116"/>
      <c r="BL341" s="116"/>
      <c r="BM341" s="116"/>
      <c r="BN341" s="116"/>
      <c r="BO341" s="116"/>
    </row>
    <row r="342" spans="1:67" ht="15.7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row>
    <row r="343" spans="1:67" ht="15.7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c r="AR343" s="116"/>
      <c r="AS343" s="116"/>
      <c r="AT343" s="116"/>
      <c r="AU343" s="116"/>
      <c r="AV343" s="116"/>
      <c r="AW343" s="116"/>
      <c r="AX343" s="116"/>
      <c r="AY343" s="116"/>
      <c r="AZ343" s="116"/>
      <c r="BA343" s="116"/>
      <c r="BB343" s="116"/>
      <c r="BC343" s="116"/>
      <c r="BD343" s="116"/>
      <c r="BE343" s="116"/>
      <c r="BF343" s="116"/>
      <c r="BG343" s="116"/>
      <c r="BH343" s="116"/>
      <c r="BI343" s="116"/>
      <c r="BJ343" s="116"/>
      <c r="BK343" s="116"/>
      <c r="BL343" s="116"/>
      <c r="BM343" s="116"/>
      <c r="BN343" s="116"/>
      <c r="BO343" s="116"/>
    </row>
    <row r="344" spans="1:67" ht="15.7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c r="AR344" s="116"/>
      <c r="AS344" s="116"/>
      <c r="AT344" s="116"/>
      <c r="AU344" s="116"/>
      <c r="AV344" s="116"/>
      <c r="AW344" s="116"/>
      <c r="AX344" s="116"/>
      <c r="AY344" s="116"/>
      <c r="AZ344" s="116"/>
      <c r="BA344" s="116"/>
      <c r="BB344" s="116"/>
      <c r="BC344" s="116"/>
      <c r="BD344" s="116"/>
      <c r="BE344" s="116"/>
      <c r="BF344" s="116"/>
      <c r="BG344" s="116"/>
      <c r="BH344" s="116"/>
      <c r="BI344" s="116"/>
      <c r="BJ344" s="116"/>
      <c r="BK344" s="116"/>
      <c r="BL344" s="116"/>
      <c r="BM344" s="116"/>
      <c r="BN344" s="116"/>
      <c r="BO344" s="116"/>
    </row>
    <row r="345" spans="1:67" ht="15.7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c r="AR345" s="116"/>
      <c r="AS345" s="116"/>
      <c r="AT345" s="116"/>
      <c r="AU345" s="116"/>
      <c r="AV345" s="116"/>
      <c r="AW345" s="116"/>
      <c r="AX345" s="116"/>
      <c r="AY345" s="116"/>
      <c r="AZ345" s="116"/>
      <c r="BA345" s="116"/>
      <c r="BB345" s="116"/>
      <c r="BC345" s="116"/>
      <c r="BD345" s="116"/>
      <c r="BE345" s="116"/>
      <c r="BF345" s="116"/>
      <c r="BG345" s="116"/>
      <c r="BH345" s="116"/>
      <c r="BI345" s="116"/>
      <c r="BJ345" s="116"/>
      <c r="BK345" s="116"/>
      <c r="BL345" s="116"/>
      <c r="BM345" s="116"/>
      <c r="BN345" s="116"/>
      <c r="BO345" s="116"/>
    </row>
    <row r="346" spans="1:67" ht="15.7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c r="AR346" s="116"/>
      <c r="AS346" s="116"/>
      <c r="AT346" s="116"/>
      <c r="AU346" s="116"/>
      <c r="AV346" s="116"/>
      <c r="AW346" s="116"/>
      <c r="AX346" s="116"/>
      <c r="AY346" s="116"/>
      <c r="AZ346" s="116"/>
      <c r="BA346" s="116"/>
      <c r="BB346" s="116"/>
      <c r="BC346" s="116"/>
      <c r="BD346" s="116"/>
      <c r="BE346" s="116"/>
      <c r="BF346" s="116"/>
      <c r="BG346" s="116"/>
      <c r="BH346" s="116"/>
      <c r="BI346" s="116"/>
      <c r="BJ346" s="116"/>
      <c r="BK346" s="116"/>
      <c r="BL346" s="116"/>
      <c r="BM346" s="116"/>
      <c r="BN346" s="116"/>
      <c r="BO346" s="116"/>
    </row>
    <row r="347" spans="1:67" ht="15.7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c r="AR347" s="116"/>
      <c r="AS347" s="116"/>
      <c r="AT347" s="116"/>
      <c r="AU347" s="116"/>
      <c r="AV347" s="116"/>
      <c r="AW347" s="116"/>
      <c r="AX347" s="116"/>
      <c r="AY347" s="116"/>
      <c r="AZ347" s="116"/>
      <c r="BA347" s="116"/>
      <c r="BB347" s="116"/>
      <c r="BC347" s="116"/>
      <c r="BD347" s="116"/>
      <c r="BE347" s="116"/>
      <c r="BF347" s="116"/>
      <c r="BG347" s="116"/>
      <c r="BH347" s="116"/>
      <c r="BI347" s="116"/>
      <c r="BJ347" s="116"/>
      <c r="BK347" s="116"/>
      <c r="BL347" s="116"/>
      <c r="BM347" s="116"/>
      <c r="BN347" s="116"/>
      <c r="BO347" s="116"/>
    </row>
    <row r="348" spans="1:67" ht="15.7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c r="AR348" s="116"/>
      <c r="AS348" s="116"/>
      <c r="AT348" s="116"/>
      <c r="AU348" s="116"/>
      <c r="AV348" s="116"/>
      <c r="AW348" s="116"/>
      <c r="AX348" s="116"/>
      <c r="AY348" s="116"/>
      <c r="AZ348" s="116"/>
      <c r="BA348" s="116"/>
      <c r="BB348" s="116"/>
      <c r="BC348" s="116"/>
      <c r="BD348" s="116"/>
      <c r="BE348" s="116"/>
      <c r="BF348" s="116"/>
      <c r="BG348" s="116"/>
      <c r="BH348" s="116"/>
      <c r="BI348" s="116"/>
      <c r="BJ348" s="116"/>
      <c r="BK348" s="116"/>
      <c r="BL348" s="116"/>
      <c r="BM348" s="116"/>
      <c r="BN348" s="116"/>
      <c r="BO348" s="116"/>
    </row>
    <row r="349" spans="1:67" ht="15.7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c r="AR349" s="116"/>
      <c r="AS349" s="116"/>
      <c r="AT349" s="116"/>
      <c r="AU349" s="116"/>
      <c r="AV349" s="116"/>
      <c r="AW349" s="116"/>
      <c r="AX349" s="116"/>
      <c r="AY349" s="116"/>
      <c r="AZ349" s="116"/>
      <c r="BA349" s="116"/>
      <c r="BB349" s="116"/>
      <c r="BC349" s="116"/>
      <c r="BD349" s="116"/>
      <c r="BE349" s="116"/>
      <c r="BF349" s="116"/>
      <c r="BG349" s="116"/>
      <c r="BH349" s="116"/>
      <c r="BI349" s="116"/>
      <c r="BJ349" s="116"/>
      <c r="BK349" s="116"/>
      <c r="BL349" s="116"/>
      <c r="BM349" s="116"/>
      <c r="BN349" s="116"/>
      <c r="BO349" s="116"/>
    </row>
    <row r="350" spans="1:67" ht="15.7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c r="AR350" s="116"/>
      <c r="AS350" s="116"/>
      <c r="AT350" s="116"/>
      <c r="AU350" s="116"/>
      <c r="AV350" s="116"/>
      <c r="AW350" s="116"/>
      <c r="AX350" s="116"/>
      <c r="AY350" s="116"/>
      <c r="AZ350" s="116"/>
      <c r="BA350" s="116"/>
      <c r="BB350" s="116"/>
      <c r="BC350" s="116"/>
      <c r="BD350" s="116"/>
      <c r="BE350" s="116"/>
      <c r="BF350" s="116"/>
      <c r="BG350" s="116"/>
      <c r="BH350" s="116"/>
      <c r="BI350" s="116"/>
      <c r="BJ350" s="116"/>
      <c r="BK350" s="116"/>
      <c r="BL350" s="116"/>
      <c r="BM350" s="116"/>
      <c r="BN350" s="116"/>
      <c r="BO350" s="116"/>
    </row>
    <row r="351" spans="1:67" ht="15.7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c r="AR351" s="116"/>
      <c r="AS351" s="116"/>
      <c r="AT351" s="116"/>
      <c r="AU351" s="116"/>
      <c r="AV351" s="116"/>
      <c r="AW351" s="116"/>
      <c r="AX351" s="116"/>
      <c r="AY351" s="116"/>
      <c r="AZ351" s="116"/>
      <c r="BA351" s="116"/>
      <c r="BB351" s="116"/>
      <c r="BC351" s="116"/>
      <c r="BD351" s="116"/>
      <c r="BE351" s="116"/>
      <c r="BF351" s="116"/>
      <c r="BG351" s="116"/>
      <c r="BH351" s="116"/>
      <c r="BI351" s="116"/>
      <c r="BJ351" s="116"/>
      <c r="BK351" s="116"/>
      <c r="BL351" s="116"/>
      <c r="BM351" s="116"/>
      <c r="BN351" s="116"/>
      <c r="BO351" s="116"/>
    </row>
    <row r="352" spans="1:67" ht="15.7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c r="AR352" s="116"/>
      <c r="AS352" s="116"/>
      <c r="AT352" s="116"/>
      <c r="AU352" s="116"/>
      <c r="AV352" s="116"/>
      <c r="AW352" s="116"/>
      <c r="AX352" s="116"/>
      <c r="AY352" s="116"/>
      <c r="AZ352" s="116"/>
      <c r="BA352" s="116"/>
      <c r="BB352" s="116"/>
      <c r="BC352" s="116"/>
      <c r="BD352" s="116"/>
      <c r="BE352" s="116"/>
      <c r="BF352" s="116"/>
      <c r="BG352" s="116"/>
      <c r="BH352" s="116"/>
      <c r="BI352" s="116"/>
      <c r="BJ352" s="116"/>
      <c r="BK352" s="116"/>
      <c r="BL352" s="116"/>
      <c r="BM352" s="116"/>
      <c r="BN352" s="116"/>
      <c r="BO352" s="116"/>
    </row>
    <row r="353" spans="1:67" ht="15.7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c r="AR353" s="116"/>
      <c r="AS353" s="116"/>
      <c r="AT353" s="116"/>
      <c r="AU353" s="116"/>
      <c r="AV353" s="116"/>
      <c r="AW353" s="116"/>
      <c r="AX353" s="116"/>
      <c r="AY353" s="116"/>
      <c r="AZ353" s="116"/>
      <c r="BA353" s="116"/>
      <c r="BB353" s="116"/>
      <c r="BC353" s="116"/>
      <c r="BD353" s="116"/>
      <c r="BE353" s="116"/>
      <c r="BF353" s="116"/>
      <c r="BG353" s="116"/>
      <c r="BH353" s="116"/>
      <c r="BI353" s="116"/>
      <c r="BJ353" s="116"/>
      <c r="BK353" s="116"/>
      <c r="BL353" s="116"/>
      <c r="BM353" s="116"/>
      <c r="BN353" s="116"/>
      <c r="BO353" s="116"/>
    </row>
    <row r="354" spans="1:67" ht="15.7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c r="AR354" s="116"/>
      <c r="AS354" s="116"/>
      <c r="AT354" s="116"/>
      <c r="AU354" s="116"/>
      <c r="AV354" s="116"/>
      <c r="AW354" s="116"/>
      <c r="AX354" s="116"/>
      <c r="AY354" s="116"/>
      <c r="AZ354" s="116"/>
      <c r="BA354" s="116"/>
      <c r="BB354" s="116"/>
      <c r="BC354" s="116"/>
      <c r="BD354" s="116"/>
      <c r="BE354" s="116"/>
      <c r="BF354" s="116"/>
      <c r="BG354" s="116"/>
      <c r="BH354" s="116"/>
      <c r="BI354" s="116"/>
      <c r="BJ354" s="116"/>
      <c r="BK354" s="116"/>
      <c r="BL354" s="116"/>
      <c r="BM354" s="116"/>
      <c r="BN354" s="116"/>
      <c r="BO354" s="116"/>
    </row>
    <row r="355" spans="1:67" ht="15.7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c r="AR355" s="116"/>
      <c r="AS355" s="116"/>
      <c r="AT355" s="116"/>
      <c r="AU355" s="116"/>
      <c r="AV355" s="116"/>
      <c r="AW355" s="116"/>
      <c r="AX355" s="116"/>
      <c r="AY355" s="116"/>
      <c r="AZ355" s="116"/>
      <c r="BA355" s="116"/>
      <c r="BB355" s="116"/>
      <c r="BC355" s="116"/>
      <c r="BD355" s="116"/>
      <c r="BE355" s="116"/>
      <c r="BF355" s="116"/>
      <c r="BG355" s="116"/>
      <c r="BH355" s="116"/>
      <c r="BI355" s="116"/>
      <c r="BJ355" s="116"/>
      <c r="BK355" s="116"/>
      <c r="BL355" s="116"/>
      <c r="BM355" s="116"/>
      <c r="BN355" s="116"/>
      <c r="BO355" s="116"/>
    </row>
    <row r="356" spans="1:67" ht="15.7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c r="AR356" s="116"/>
      <c r="AS356" s="116"/>
      <c r="AT356" s="116"/>
      <c r="AU356" s="116"/>
      <c r="AV356" s="116"/>
      <c r="AW356" s="116"/>
      <c r="AX356" s="116"/>
      <c r="AY356" s="116"/>
      <c r="AZ356" s="116"/>
      <c r="BA356" s="116"/>
      <c r="BB356" s="116"/>
      <c r="BC356" s="116"/>
      <c r="BD356" s="116"/>
      <c r="BE356" s="116"/>
      <c r="BF356" s="116"/>
      <c r="BG356" s="116"/>
      <c r="BH356" s="116"/>
      <c r="BI356" s="116"/>
      <c r="BJ356" s="116"/>
      <c r="BK356" s="116"/>
      <c r="BL356" s="116"/>
      <c r="BM356" s="116"/>
      <c r="BN356" s="116"/>
      <c r="BO356" s="116"/>
    </row>
    <row r="357" spans="1:67" ht="15.7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c r="AR357" s="116"/>
      <c r="AS357" s="116"/>
      <c r="AT357" s="116"/>
      <c r="AU357" s="116"/>
      <c r="AV357" s="116"/>
      <c r="AW357" s="116"/>
      <c r="AX357" s="116"/>
      <c r="AY357" s="116"/>
      <c r="AZ357" s="116"/>
      <c r="BA357" s="116"/>
      <c r="BB357" s="116"/>
      <c r="BC357" s="116"/>
      <c r="BD357" s="116"/>
      <c r="BE357" s="116"/>
      <c r="BF357" s="116"/>
      <c r="BG357" s="116"/>
      <c r="BH357" s="116"/>
      <c r="BI357" s="116"/>
      <c r="BJ357" s="116"/>
      <c r="BK357" s="116"/>
      <c r="BL357" s="116"/>
      <c r="BM357" s="116"/>
      <c r="BN357" s="116"/>
      <c r="BO357" s="116"/>
    </row>
    <row r="358" spans="1:67" ht="15.7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c r="AR358" s="116"/>
      <c r="AS358" s="116"/>
      <c r="AT358" s="116"/>
      <c r="AU358" s="116"/>
      <c r="AV358" s="116"/>
      <c r="AW358" s="116"/>
      <c r="AX358" s="116"/>
      <c r="AY358" s="116"/>
      <c r="AZ358" s="116"/>
      <c r="BA358" s="116"/>
      <c r="BB358" s="116"/>
      <c r="BC358" s="116"/>
      <c r="BD358" s="116"/>
      <c r="BE358" s="116"/>
      <c r="BF358" s="116"/>
      <c r="BG358" s="116"/>
      <c r="BH358" s="116"/>
      <c r="BI358" s="116"/>
      <c r="BJ358" s="116"/>
      <c r="BK358" s="116"/>
      <c r="BL358" s="116"/>
      <c r="BM358" s="116"/>
      <c r="BN358" s="116"/>
      <c r="BO358" s="116"/>
    </row>
    <row r="359" spans="1:67" ht="15.7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c r="AR359" s="116"/>
      <c r="AS359" s="116"/>
      <c r="AT359" s="116"/>
      <c r="AU359" s="116"/>
      <c r="AV359" s="116"/>
      <c r="AW359" s="116"/>
      <c r="AX359" s="116"/>
      <c r="AY359" s="116"/>
      <c r="AZ359" s="116"/>
      <c r="BA359" s="116"/>
      <c r="BB359" s="116"/>
      <c r="BC359" s="116"/>
      <c r="BD359" s="116"/>
      <c r="BE359" s="116"/>
      <c r="BF359" s="116"/>
      <c r="BG359" s="116"/>
      <c r="BH359" s="116"/>
      <c r="BI359" s="116"/>
      <c r="BJ359" s="116"/>
      <c r="BK359" s="116"/>
      <c r="BL359" s="116"/>
      <c r="BM359" s="116"/>
      <c r="BN359" s="116"/>
      <c r="BO359" s="116"/>
    </row>
    <row r="360" spans="1:67" ht="15.7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c r="AR360" s="116"/>
      <c r="AS360" s="116"/>
      <c r="AT360" s="116"/>
      <c r="AU360" s="116"/>
      <c r="AV360" s="116"/>
      <c r="AW360" s="116"/>
      <c r="AX360" s="116"/>
      <c r="AY360" s="116"/>
      <c r="AZ360" s="116"/>
      <c r="BA360" s="116"/>
      <c r="BB360" s="116"/>
      <c r="BC360" s="116"/>
      <c r="BD360" s="116"/>
      <c r="BE360" s="116"/>
      <c r="BF360" s="116"/>
      <c r="BG360" s="116"/>
      <c r="BH360" s="116"/>
      <c r="BI360" s="116"/>
      <c r="BJ360" s="116"/>
      <c r="BK360" s="116"/>
      <c r="BL360" s="116"/>
      <c r="BM360" s="116"/>
      <c r="BN360" s="116"/>
      <c r="BO360" s="116"/>
    </row>
    <row r="361" spans="1:67" ht="15.7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row>
    <row r="362" spans="1:67" ht="15.7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c r="AR362" s="116"/>
      <c r="AS362" s="116"/>
      <c r="AT362" s="116"/>
      <c r="AU362" s="116"/>
      <c r="AV362" s="116"/>
      <c r="AW362" s="116"/>
      <c r="AX362" s="116"/>
      <c r="AY362" s="116"/>
      <c r="AZ362" s="116"/>
      <c r="BA362" s="116"/>
      <c r="BB362" s="116"/>
      <c r="BC362" s="116"/>
      <c r="BD362" s="116"/>
      <c r="BE362" s="116"/>
      <c r="BF362" s="116"/>
      <c r="BG362" s="116"/>
      <c r="BH362" s="116"/>
      <c r="BI362" s="116"/>
      <c r="BJ362" s="116"/>
      <c r="BK362" s="116"/>
      <c r="BL362" s="116"/>
      <c r="BM362" s="116"/>
      <c r="BN362" s="116"/>
      <c r="BO362" s="116"/>
    </row>
    <row r="363" spans="1:67" ht="15.7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c r="AR363" s="116"/>
      <c r="AS363" s="116"/>
      <c r="AT363" s="116"/>
      <c r="AU363" s="116"/>
      <c r="AV363" s="116"/>
      <c r="AW363" s="116"/>
      <c r="AX363" s="116"/>
      <c r="AY363" s="116"/>
      <c r="AZ363" s="116"/>
      <c r="BA363" s="116"/>
      <c r="BB363" s="116"/>
      <c r="BC363" s="116"/>
      <c r="BD363" s="116"/>
      <c r="BE363" s="116"/>
      <c r="BF363" s="116"/>
      <c r="BG363" s="116"/>
      <c r="BH363" s="116"/>
      <c r="BI363" s="116"/>
      <c r="BJ363" s="116"/>
      <c r="BK363" s="116"/>
      <c r="BL363" s="116"/>
      <c r="BM363" s="116"/>
      <c r="BN363" s="116"/>
      <c r="BO363" s="116"/>
    </row>
    <row r="364" spans="1:67" ht="15.7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c r="AR364" s="116"/>
      <c r="AS364" s="116"/>
      <c r="AT364" s="116"/>
      <c r="AU364" s="116"/>
      <c r="AV364" s="116"/>
      <c r="AW364" s="116"/>
      <c r="AX364" s="116"/>
      <c r="AY364" s="116"/>
      <c r="AZ364" s="116"/>
      <c r="BA364" s="116"/>
      <c r="BB364" s="116"/>
      <c r="BC364" s="116"/>
      <c r="BD364" s="116"/>
      <c r="BE364" s="116"/>
      <c r="BF364" s="116"/>
      <c r="BG364" s="116"/>
      <c r="BH364" s="116"/>
      <c r="BI364" s="116"/>
      <c r="BJ364" s="116"/>
      <c r="BK364" s="116"/>
      <c r="BL364" s="116"/>
      <c r="BM364" s="116"/>
      <c r="BN364" s="116"/>
      <c r="BO364" s="116"/>
    </row>
    <row r="365" spans="1:67" ht="15.7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c r="AR365" s="116"/>
      <c r="AS365" s="116"/>
      <c r="AT365" s="116"/>
      <c r="AU365" s="116"/>
      <c r="AV365" s="116"/>
      <c r="AW365" s="116"/>
      <c r="AX365" s="116"/>
      <c r="AY365" s="116"/>
      <c r="AZ365" s="116"/>
      <c r="BA365" s="116"/>
      <c r="BB365" s="116"/>
      <c r="BC365" s="116"/>
      <c r="BD365" s="116"/>
      <c r="BE365" s="116"/>
      <c r="BF365" s="116"/>
      <c r="BG365" s="116"/>
      <c r="BH365" s="116"/>
      <c r="BI365" s="116"/>
      <c r="BJ365" s="116"/>
      <c r="BK365" s="116"/>
      <c r="BL365" s="116"/>
      <c r="BM365" s="116"/>
      <c r="BN365" s="116"/>
      <c r="BO365" s="116"/>
    </row>
    <row r="366" spans="1:67" ht="15.7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c r="AR366" s="116"/>
      <c r="AS366" s="116"/>
      <c r="AT366" s="116"/>
      <c r="AU366" s="116"/>
      <c r="AV366" s="116"/>
      <c r="AW366" s="116"/>
      <c r="AX366" s="116"/>
      <c r="AY366" s="116"/>
      <c r="AZ366" s="116"/>
      <c r="BA366" s="116"/>
      <c r="BB366" s="116"/>
      <c r="BC366" s="116"/>
      <c r="BD366" s="116"/>
      <c r="BE366" s="116"/>
      <c r="BF366" s="116"/>
      <c r="BG366" s="116"/>
      <c r="BH366" s="116"/>
      <c r="BI366" s="116"/>
      <c r="BJ366" s="116"/>
      <c r="BK366" s="116"/>
      <c r="BL366" s="116"/>
      <c r="BM366" s="116"/>
      <c r="BN366" s="116"/>
      <c r="BO366" s="116"/>
    </row>
    <row r="367" spans="1:67" ht="15.7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c r="AR367" s="116"/>
      <c r="AS367" s="116"/>
      <c r="AT367" s="116"/>
      <c r="AU367" s="116"/>
      <c r="AV367" s="116"/>
      <c r="AW367" s="116"/>
      <c r="AX367" s="116"/>
      <c r="AY367" s="116"/>
      <c r="AZ367" s="116"/>
      <c r="BA367" s="116"/>
      <c r="BB367" s="116"/>
      <c r="BC367" s="116"/>
      <c r="BD367" s="116"/>
      <c r="BE367" s="116"/>
      <c r="BF367" s="116"/>
      <c r="BG367" s="116"/>
      <c r="BH367" s="116"/>
      <c r="BI367" s="116"/>
      <c r="BJ367" s="116"/>
      <c r="BK367" s="116"/>
      <c r="BL367" s="116"/>
      <c r="BM367" s="116"/>
      <c r="BN367" s="116"/>
      <c r="BO367" s="116"/>
    </row>
    <row r="368" spans="1:67" ht="15.7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c r="AR368" s="116"/>
      <c r="AS368" s="116"/>
      <c r="AT368" s="116"/>
      <c r="AU368" s="116"/>
      <c r="AV368" s="116"/>
      <c r="AW368" s="116"/>
      <c r="AX368" s="116"/>
      <c r="AY368" s="116"/>
      <c r="AZ368" s="116"/>
      <c r="BA368" s="116"/>
      <c r="BB368" s="116"/>
      <c r="BC368" s="116"/>
      <c r="BD368" s="116"/>
      <c r="BE368" s="116"/>
      <c r="BF368" s="116"/>
      <c r="BG368" s="116"/>
      <c r="BH368" s="116"/>
      <c r="BI368" s="116"/>
      <c r="BJ368" s="116"/>
      <c r="BK368" s="116"/>
      <c r="BL368" s="116"/>
      <c r="BM368" s="116"/>
      <c r="BN368" s="116"/>
      <c r="BO368" s="116"/>
    </row>
    <row r="369" spans="1:67" ht="15.7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c r="AR369" s="116"/>
      <c r="AS369" s="116"/>
      <c r="AT369" s="116"/>
      <c r="AU369" s="116"/>
      <c r="AV369" s="116"/>
      <c r="AW369" s="116"/>
      <c r="AX369" s="116"/>
      <c r="AY369" s="116"/>
      <c r="AZ369" s="116"/>
      <c r="BA369" s="116"/>
      <c r="BB369" s="116"/>
      <c r="BC369" s="116"/>
      <c r="BD369" s="116"/>
      <c r="BE369" s="116"/>
      <c r="BF369" s="116"/>
      <c r="BG369" s="116"/>
      <c r="BH369" s="116"/>
      <c r="BI369" s="116"/>
      <c r="BJ369" s="116"/>
      <c r="BK369" s="116"/>
      <c r="BL369" s="116"/>
      <c r="BM369" s="116"/>
      <c r="BN369" s="116"/>
      <c r="BO369" s="116"/>
    </row>
    <row r="370" spans="1:67" ht="15.7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c r="AR370" s="116"/>
      <c r="AS370" s="116"/>
      <c r="AT370" s="116"/>
      <c r="AU370" s="116"/>
      <c r="AV370" s="116"/>
      <c r="AW370" s="116"/>
      <c r="AX370" s="116"/>
      <c r="AY370" s="116"/>
      <c r="AZ370" s="116"/>
      <c r="BA370" s="116"/>
      <c r="BB370" s="116"/>
      <c r="BC370" s="116"/>
      <c r="BD370" s="116"/>
      <c r="BE370" s="116"/>
      <c r="BF370" s="116"/>
      <c r="BG370" s="116"/>
      <c r="BH370" s="116"/>
      <c r="BI370" s="116"/>
      <c r="BJ370" s="116"/>
      <c r="BK370" s="116"/>
      <c r="BL370" s="116"/>
      <c r="BM370" s="116"/>
      <c r="BN370" s="116"/>
      <c r="BO370" s="116"/>
    </row>
    <row r="371" spans="1:67" ht="15.7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c r="AR371" s="116"/>
      <c r="AS371" s="116"/>
      <c r="AT371" s="116"/>
      <c r="AU371" s="116"/>
      <c r="AV371" s="116"/>
      <c r="AW371" s="116"/>
      <c r="AX371" s="116"/>
      <c r="AY371" s="116"/>
      <c r="AZ371" s="116"/>
      <c r="BA371" s="116"/>
      <c r="BB371" s="116"/>
      <c r="BC371" s="116"/>
      <c r="BD371" s="116"/>
      <c r="BE371" s="116"/>
      <c r="BF371" s="116"/>
      <c r="BG371" s="116"/>
      <c r="BH371" s="116"/>
      <c r="BI371" s="116"/>
      <c r="BJ371" s="116"/>
      <c r="BK371" s="116"/>
      <c r="BL371" s="116"/>
      <c r="BM371" s="116"/>
      <c r="BN371" s="116"/>
      <c r="BO371" s="116"/>
    </row>
    <row r="372" spans="1:67" ht="15.7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c r="AR372" s="116"/>
      <c r="AS372" s="116"/>
      <c r="AT372" s="116"/>
      <c r="AU372" s="116"/>
      <c r="AV372" s="116"/>
      <c r="AW372" s="116"/>
      <c r="AX372" s="116"/>
      <c r="AY372" s="116"/>
      <c r="AZ372" s="116"/>
      <c r="BA372" s="116"/>
      <c r="BB372" s="116"/>
      <c r="BC372" s="116"/>
      <c r="BD372" s="116"/>
      <c r="BE372" s="116"/>
      <c r="BF372" s="116"/>
      <c r="BG372" s="116"/>
      <c r="BH372" s="116"/>
      <c r="BI372" s="116"/>
      <c r="BJ372" s="116"/>
      <c r="BK372" s="116"/>
      <c r="BL372" s="116"/>
      <c r="BM372" s="116"/>
      <c r="BN372" s="116"/>
      <c r="BO372" s="116"/>
    </row>
    <row r="373" spans="1:67" ht="15.7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c r="AR373" s="116"/>
      <c r="AS373" s="116"/>
      <c r="AT373" s="116"/>
      <c r="AU373" s="116"/>
      <c r="AV373" s="116"/>
      <c r="AW373" s="116"/>
      <c r="AX373" s="116"/>
      <c r="AY373" s="116"/>
      <c r="AZ373" s="116"/>
      <c r="BA373" s="116"/>
      <c r="BB373" s="116"/>
      <c r="BC373" s="116"/>
      <c r="BD373" s="116"/>
      <c r="BE373" s="116"/>
      <c r="BF373" s="116"/>
      <c r="BG373" s="116"/>
      <c r="BH373" s="116"/>
      <c r="BI373" s="116"/>
      <c r="BJ373" s="116"/>
      <c r="BK373" s="116"/>
      <c r="BL373" s="116"/>
      <c r="BM373" s="116"/>
      <c r="BN373" s="116"/>
      <c r="BO373" s="116"/>
    </row>
    <row r="374" spans="1:67" ht="15.7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c r="AR374" s="116"/>
      <c r="AS374" s="116"/>
      <c r="AT374" s="116"/>
      <c r="AU374" s="116"/>
      <c r="AV374" s="116"/>
      <c r="AW374" s="116"/>
      <c r="AX374" s="116"/>
      <c r="AY374" s="116"/>
      <c r="AZ374" s="116"/>
      <c r="BA374" s="116"/>
      <c r="BB374" s="116"/>
      <c r="BC374" s="116"/>
      <c r="BD374" s="116"/>
      <c r="BE374" s="116"/>
      <c r="BF374" s="116"/>
      <c r="BG374" s="116"/>
      <c r="BH374" s="116"/>
      <c r="BI374" s="116"/>
      <c r="BJ374" s="116"/>
      <c r="BK374" s="116"/>
      <c r="BL374" s="116"/>
      <c r="BM374" s="116"/>
      <c r="BN374" s="116"/>
      <c r="BO374" s="116"/>
    </row>
    <row r="375" spans="1:67" ht="15.7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c r="AR375" s="116"/>
      <c r="AS375" s="116"/>
      <c r="AT375" s="116"/>
      <c r="AU375" s="116"/>
      <c r="AV375" s="116"/>
      <c r="AW375" s="116"/>
      <c r="AX375" s="116"/>
      <c r="AY375" s="116"/>
      <c r="AZ375" s="116"/>
      <c r="BA375" s="116"/>
      <c r="BB375" s="116"/>
      <c r="BC375" s="116"/>
      <c r="BD375" s="116"/>
      <c r="BE375" s="116"/>
      <c r="BF375" s="116"/>
      <c r="BG375" s="116"/>
      <c r="BH375" s="116"/>
      <c r="BI375" s="116"/>
      <c r="BJ375" s="116"/>
      <c r="BK375" s="116"/>
      <c r="BL375" s="116"/>
      <c r="BM375" s="116"/>
      <c r="BN375" s="116"/>
      <c r="BO375" s="116"/>
    </row>
    <row r="376" spans="1:67" ht="15.7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c r="AR376" s="116"/>
      <c r="AS376" s="116"/>
      <c r="AT376" s="116"/>
      <c r="AU376" s="116"/>
      <c r="AV376" s="116"/>
      <c r="AW376" s="116"/>
      <c r="AX376" s="116"/>
      <c r="AY376" s="116"/>
      <c r="AZ376" s="116"/>
      <c r="BA376" s="116"/>
      <c r="BB376" s="116"/>
      <c r="BC376" s="116"/>
      <c r="BD376" s="116"/>
      <c r="BE376" s="116"/>
      <c r="BF376" s="116"/>
      <c r="BG376" s="116"/>
      <c r="BH376" s="116"/>
      <c r="BI376" s="116"/>
      <c r="BJ376" s="116"/>
      <c r="BK376" s="116"/>
      <c r="BL376" s="116"/>
      <c r="BM376" s="116"/>
      <c r="BN376" s="116"/>
      <c r="BO376" s="116"/>
    </row>
    <row r="377" spans="1:67" ht="15.7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c r="AR377" s="116"/>
      <c r="AS377" s="116"/>
      <c r="AT377" s="116"/>
      <c r="AU377" s="116"/>
      <c r="AV377" s="116"/>
      <c r="AW377" s="116"/>
      <c r="AX377" s="116"/>
      <c r="AY377" s="116"/>
      <c r="AZ377" s="116"/>
      <c r="BA377" s="116"/>
      <c r="BB377" s="116"/>
      <c r="BC377" s="116"/>
      <c r="BD377" s="116"/>
      <c r="BE377" s="116"/>
      <c r="BF377" s="116"/>
      <c r="BG377" s="116"/>
      <c r="BH377" s="116"/>
      <c r="BI377" s="116"/>
      <c r="BJ377" s="116"/>
      <c r="BK377" s="116"/>
      <c r="BL377" s="116"/>
      <c r="BM377" s="116"/>
      <c r="BN377" s="116"/>
      <c r="BO377" s="116"/>
    </row>
    <row r="378" spans="1:67" ht="15.7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c r="AR378" s="116"/>
      <c r="AS378" s="116"/>
      <c r="AT378" s="116"/>
      <c r="AU378" s="116"/>
      <c r="AV378" s="116"/>
      <c r="AW378" s="116"/>
      <c r="AX378" s="116"/>
      <c r="AY378" s="116"/>
      <c r="AZ378" s="116"/>
      <c r="BA378" s="116"/>
      <c r="BB378" s="116"/>
      <c r="BC378" s="116"/>
      <c r="BD378" s="116"/>
      <c r="BE378" s="116"/>
      <c r="BF378" s="116"/>
      <c r="BG378" s="116"/>
      <c r="BH378" s="116"/>
      <c r="BI378" s="116"/>
      <c r="BJ378" s="116"/>
      <c r="BK378" s="116"/>
      <c r="BL378" s="116"/>
      <c r="BM378" s="116"/>
      <c r="BN378" s="116"/>
      <c r="BO378" s="116"/>
    </row>
    <row r="379" spans="1:67" ht="15.7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c r="AR379" s="116"/>
      <c r="AS379" s="116"/>
      <c r="AT379" s="116"/>
      <c r="AU379" s="116"/>
      <c r="AV379" s="116"/>
      <c r="AW379" s="116"/>
      <c r="AX379" s="116"/>
      <c r="AY379" s="116"/>
      <c r="AZ379" s="116"/>
      <c r="BA379" s="116"/>
      <c r="BB379" s="116"/>
      <c r="BC379" s="116"/>
      <c r="BD379" s="116"/>
      <c r="BE379" s="116"/>
      <c r="BF379" s="116"/>
      <c r="BG379" s="116"/>
      <c r="BH379" s="116"/>
      <c r="BI379" s="116"/>
      <c r="BJ379" s="116"/>
      <c r="BK379" s="116"/>
      <c r="BL379" s="116"/>
      <c r="BM379" s="116"/>
      <c r="BN379" s="116"/>
      <c r="BO379" s="116"/>
    </row>
    <row r="380" spans="1:67" ht="15.7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row>
    <row r="381" spans="1:67" ht="15.7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c r="AR381" s="116"/>
      <c r="AS381" s="116"/>
      <c r="AT381" s="116"/>
      <c r="AU381" s="116"/>
      <c r="AV381" s="116"/>
      <c r="AW381" s="116"/>
      <c r="AX381" s="116"/>
      <c r="AY381" s="116"/>
      <c r="AZ381" s="116"/>
      <c r="BA381" s="116"/>
      <c r="BB381" s="116"/>
      <c r="BC381" s="116"/>
      <c r="BD381" s="116"/>
      <c r="BE381" s="116"/>
      <c r="BF381" s="116"/>
      <c r="BG381" s="116"/>
      <c r="BH381" s="116"/>
      <c r="BI381" s="116"/>
      <c r="BJ381" s="116"/>
      <c r="BK381" s="116"/>
      <c r="BL381" s="116"/>
      <c r="BM381" s="116"/>
      <c r="BN381" s="116"/>
      <c r="BO381" s="116"/>
    </row>
    <row r="382" spans="1:67" ht="15.7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c r="AR382" s="116"/>
      <c r="AS382" s="116"/>
      <c r="AT382" s="116"/>
      <c r="AU382" s="116"/>
      <c r="AV382" s="116"/>
      <c r="AW382" s="116"/>
      <c r="AX382" s="116"/>
      <c r="AY382" s="116"/>
      <c r="AZ382" s="116"/>
      <c r="BA382" s="116"/>
      <c r="BB382" s="116"/>
      <c r="BC382" s="116"/>
      <c r="BD382" s="116"/>
      <c r="BE382" s="116"/>
      <c r="BF382" s="116"/>
      <c r="BG382" s="116"/>
      <c r="BH382" s="116"/>
      <c r="BI382" s="116"/>
      <c r="BJ382" s="116"/>
      <c r="BK382" s="116"/>
      <c r="BL382" s="116"/>
      <c r="BM382" s="116"/>
      <c r="BN382" s="116"/>
      <c r="BO382" s="116"/>
    </row>
    <row r="383" spans="1:67" ht="15.7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c r="AR383" s="116"/>
      <c r="AS383" s="116"/>
      <c r="AT383" s="116"/>
      <c r="AU383" s="116"/>
      <c r="AV383" s="116"/>
      <c r="AW383" s="116"/>
      <c r="AX383" s="116"/>
      <c r="AY383" s="116"/>
      <c r="AZ383" s="116"/>
      <c r="BA383" s="116"/>
      <c r="BB383" s="116"/>
      <c r="BC383" s="116"/>
      <c r="BD383" s="116"/>
      <c r="BE383" s="116"/>
      <c r="BF383" s="116"/>
      <c r="BG383" s="116"/>
      <c r="BH383" s="116"/>
      <c r="BI383" s="116"/>
      <c r="BJ383" s="116"/>
      <c r="BK383" s="116"/>
      <c r="BL383" s="116"/>
      <c r="BM383" s="116"/>
      <c r="BN383" s="116"/>
      <c r="BO383" s="116"/>
    </row>
    <row r="384" spans="1:67" ht="15.7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c r="AR384" s="116"/>
      <c r="AS384" s="116"/>
      <c r="AT384" s="116"/>
      <c r="AU384" s="116"/>
      <c r="AV384" s="116"/>
      <c r="AW384" s="116"/>
      <c r="AX384" s="116"/>
      <c r="AY384" s="116"/>
      <c r="AZ384" s="116"/>
      <c r="BA384" s="116"/>
      <c r="BB384" s="116"/>
      <c r="BC384" s="116"/>
      <c r="BD384" s="116"/>
      <c r="BE384" s="116"/>
      <c r="BF384" s="116"/>
      <c r="BG384" s="116"/>
      <c r="BH384" s="116"/>
      <c r="BI384" s="116"/>
      <c r="BJ384" s="116"/>
      <c r="BK384" s="116"/>
      <c r="BL384" s="116"/>
      <c r="BM384" s="116"/>
      <c r="BN384" s="116"/>
      <c r="BO384" s="116"/>
    </row>
    <row r="385" spans="1:67" ht="15.7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c r="AR385" s="116"/>
      <c r="AS385" s="116"/>
      <c r="AT385" s="116"/>
      <c r="AU385" s="116"/>
      <c r="AV385" s="116"/>
      <c r="AW385" s="116"/>
      <c r="AX385" s="116"/>
      <c r="AY385" s="116"/>
      <c r="AZ385" s="116"/>
      <c r="BA385" s="116"/>
      <c r="BB385" s="116"/>
      <c r="BC385" s="116"/>
      <c r="BD385" s="116"/>
      <c r="BE385" s="116"/>
      <c r="BF385" s="116"/>
      <c r="BG385" s="116"/>
      <c r="BH385" s="116"/>
      <c r="BI385" s="116"/>
      <c r="BJ385" s="116"/>
      <c r="BK385" s="116"/>
      <c r="BL385" s="116"/>
      <c r="BM385" s="116"/>
      <c r="BN385" s="116"/>
      <c r="BO385" s="116"/>
    </row>
    <row r="386" spans="1:67" ht="15.7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c r="AR386" s="116"/>
      <c r="AS386" s="116"/>
      <c r="AT386" s="116"/>
      <c r="AU386" s="116"/>
      <c r="AV386" s="116"/>
      <c r="AW386" s="116"/>
      <c r="AX386" s="116"/>
      <c r="AY386" s="116"/>
      <c r="AZ386" s="116"/>
      <c r="BA386" s="116"/>
      <c r="BB386" s="116"/>
      <c r="BC386" s="116"/>
      <c r="BD386" s="116"/>
      <c r="BE386" s="116"/>
      <c r="BF386" s="116"/>
      <c r="BG386" s="116"/>
      <c r="BH386" s="116"/>
      <c r="BI386" s="116"/>
      <c r="BJ386" s="116"/>
      <c r="BK386" s="116"/>
      <c r="BL386" s="116"/>
      <c r="BM386" s="116"/>
      <c r="BN386" s="116"/>
      <c r="BO386" s="116"/>
    </row>
    <row r="387" spans="1:67" ht="15.7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c r="AR387" s="116"/>
      <c r="AS387" s="116"/>
      <c r="AT387" s="116"/>
      <c r="AU387" s="116"/>
      <c r="AV387" s="116"/>
      <c r="AW387" s="116"/>
      <c r="AX387" s="116"/>
      <c r="AY387" s="116"/>
      <c r="AZ387" s="116"/>
      <c r="BA387" s="116"/>
      <c r="BB387" s="116"/>
      <c r="BC387" s="116"/>
      <c r="BD387" s="116"/>
      <c r="BE387" s="116"/>
      <c r="BF387" s="116"/>
      <c r="BG387" s="116"/>
      <c r="BH387" s="116"/>
      <c r="BI387" s="116"/>
      <c r="BJ387" s="116"/>
      <c r="BK387" s="116"/>
      <c r="BL387" s="116"/>
      <c r="BM387" s="116"/>
      <c r="BN387" s="116"/>
      <c r="BO387" s="116"/>
    </row>
    <row r="388" spans="1:67" ht="15.7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c r="AR388" s="116"/>
      <c r="AS388" s="116"/>
      <c r="AT388" s="116"/>
      <c r="AU388" s="116"/>
      <c r="AV388" s="116"/>
      <c r="AW388" s="116"/>
      <c r="AX388" s="116"/>
      <c r="AY388" s="116"/>
      <c r="AZ388" s="116"/>
      <c r="BA388" s="116"/>
      <c r="BB388" s="116"/>
      <c r="BC388" s="116"/>
      <c r="BD388" s="116"/>
      <c r="BE388" s="116"/>
      <c r="BF388" s="116"/>
      <c r="BG388" s="116"/>
      <c r="BH388" s="116"/>
      <c r="BI388" s="116"/>
      <c r="BJ388" s="116"/>
      <c r="BK388" s="116"/>
      <c r="BL388" s="116"/>
      <c r="BM388" s="116"/>
      <c r="BN388" s="116"/>
      <c r="BO388" s="116"/>
    </row>
    <row r="389" spans="1:67" ht="15.7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c r="AR389" s="116"/>
      <c r="AS389" s="116"/>
      <c r="AT389" s="116"/>
      <c r="AU389" s="116"/>
      <c r="AV389" s="116"/>
      <c r="AW389" s="116"/>
      <c r="AX389" s="116"/>
      <c r="AY389" s="116"/>
      <c r="AZ389" s="116"/>
      <c r="BA389" s="116"/>
      <c r="BB389" s="116"/>
      <c r="BC389" s="116"/>
      <c r="BD389" s="116"/>
      <c r="BE389" s="116"/>
      <c r="BF389" s="116"/>
      <c r="BG389" s="116"/>
      <c r="BH389" s="116"/>
      <c r="BI389" s="116"/>
      <c r="BJ389" s="116"/>
      <c r="BK389" s="116"/>
      <c r="BL389" s="116"/>
      <c r="BM389" s="116"/>
      <c r="BN389" s="116"/>
      <c r="BO389" s="116"/>
    </row>
    <row r="390" spans="1:67" ht="15.7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c r="AR390" s="116"/>
      <c r="AS390" s="116"/>
      <c r="AT390" s="116"/>
      <c r="AU390" s="116"/>
      <c r="AV390" s="116"/>
      <c r="AW390" s="116"/>
      <c r="AX390" s="116"/>
      <c r="AY390" s="116"/>
      <c r="AZ390" s="116"/>
      <c r="BA390" s="116"/>
      <c r="BB390" s="116"/>
      <c r="BC390" s="116"/>
      <c r="BD390" s="116"/>
      <c r="BE390" s="116"/>
      <c r="BF390" s="116"/>
      <c r="BG390" s="116"/>
      <c r="BH390" s="116"/>
      <c r="BI390" s="116"/>
      <c r="BJ390" s="116"/>
      <c r="BK390" s="116"/>
      <c r="BL390" s="116"/>
      <c r="BM390" s="116"/>
      <c r="BN390" s="116"/>
      <c r="BO390" s="116"/>
    </row>
    <row r="391" spans="1:67" ht="15.7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c r="AR391" s="116"/>
      <c r="AS391" s="116"/>
      <c r="AT391" s="116"/>
      <c r="AU391" s="116"/>
      <c r="AV391" s="116"/>
      <c r="AW391" s="116"/>
      <c r="AX391" s="116"/>
      <c r="AY391" s="116"/>
      <c r="AZ391" s="116"/>
      <c r="BA391" s="116"/>
      <c r="BB391" s="116"/>
      <c r="BC391" s="116"/>
      <c r="BD391" s="116"/>
      <c r="BE391" s="116"/>
      <c r="BF391" s="116"/>
      <c r="BG391" s="116"/>
      <c r="BH391" s="116"/>
      <c r="BI391" s="116"/>
      <c r="BJ391" s="116"/>
      <c r="BK391" s="116"/>
      <c r="BL391" s="116"/>
      <c r="BM391" s="116"/>
      <c r="BN391" s="116"/>
      <c r="BO391" s="116"/>
    </row>
    <row r="392" spans="1:67" ht="15.7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c r="AR392" s="116"/>
      <c r="AS392" s="116"/>
      <c r="AT392" s="116"/>
      <c r="AU392" s="116"/>
      <c r="AV392" s="116"/>
      <c r="AW392" s="116"/>
      <c r="AX392" s="116"/>
      <c r="AY392" s="116"/>
      <c r="AZ392" s="116"/>
      <c r="BA392" s="116"/>
      <c r="BB392" s="116"/>
      <c r="BC392" s="116"/>
      <c r="BD392" s="116"/>
      <c r="BE392" s="116"/>
      <c r="BF392" s="116"/>
      <c r="BG392" s="116"/>
      <c r="BH392" s="116"/>
      <c r="BI392" s="116"/>
      <c r="BJ392" s="116"/>
      <c r="BK392" s="116"/>
      <c r="BL392" s="116"/>
      <c r="BM392" s="116"/>
      <c r="BN392" s="116"/>
      <c r="BO392" s="116"/>
    </row>
    <row r="393" spans="1:67" ht="15.7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c r="AR393" s="116"/>
      <c r="AS393" s="116"/>
      <c r="AT393" s="116"/>
      <c r="AU393" s="116"/>
      <c r="AV393" s="116"/>
      <c r="AW393" s="116"/>
      <c r="AX393" s="116"/>
      <c r="AY393" s="116"/>
      <c r="AZ393" s="116"/>
      <c r="BA393" s="116"/>
      <c r="BB393" s="116"/>
      <c r="BC393" s="116"/>
      <c r="BD393" s="116"/>
      <c r="BE393" s="116"/>
      <c r="BF393" s="116"/>
      <c r="BG393" s="116"/>
      <c r="BH393" s="116"/>
      <c r="BI393" s="116"/>
      <c r="BJ393" s="116"/>
      <c r="BK393" s="116"/>
      <c r="BL393" s="116"/>
      <c r="BM393" s="116"/>
      <c r="BN393" s="116"/>
      <c r="BO393" s="116"/>
    </row>
    <row r="394" spans="1:67" ht="15.7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c r="AR394" s="116"/>
      <c r="AS394" s="116"/>
      <c r="AT394" s="116"/>
      <c r="AU394" s="116"/>
      <c r="AV394" s="116"/>
      <c r="AW394" s="116"/>
      <c r="AX394" s="116"/>
      <c r="AY394" s="116"/>
      <c r="AZ394" s="116"/>
      <c r="BA394" s="116"/>
      <c r="BB394" s="116"/>
      <c r="BC394" s="116"/>
      <c r="BD394" s="116"/>
      <c r="BE394" s="116"/>
      <c r="BF394" s="116"/>
      <c r="BG394" s="116"/>
      <c r="BH394" s="116"/>
      <c r="BI394" s="116"/>
      <c r="BJ394" s="116"/>
      <c r="BK394" s="116"/>
      <c r="BL394" s="116"/>
      <c r="BM394" s="116"/>
      <c r="BN394" s="116"/>
      <c r="BO394" s="116"/>
    </row>
    <row r="395" spans="1:67" ht="15.7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c r="AR395" s="116"/>
      <c r="AS395" s="116"/>
      <c r="AT395" s="116"/>
      <c r="AU395" s="116"/>
      <c r="AV395" s="116"/>
      <c r="AW395" s="116"/>
      <c r="AX395" s="116"/>
      <c r="AY395" s="116"/>
      <c r="AZ395" s="116"/>
      <c r="BA395" s="116"/>
      <c r="BB395" s="116"/>
      <c r="BC395" s="116"/>
      <c r="BD395" s="116"/>
      <c r="BE395" s="116"/>
      <c r="BF395" s="116"/>
      <c r="BG395" s="116"/>
      <c r="BH395" s="116"/>
      <c r="BI395" s="116"/>
      <c r="BJ395" s="116"/>
      <c r="BK395" s="116"/>
      <c r="BL395" s="116"/>
      <c r="BM395" s="116"/>
      <c r="BN395" s="116"/>
      <c r="BO395" s="116"/>
    </row>
    <row r="396" spans="1:67" ht="15.7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c r="AR396" s="116"/>
      <c r="AS396" s="116"/>
      <c r="AT396" s="116"/>
      <c r="AU396" s="116"/>
      <c r="AV396" s="116"/>
      <c r="AW396" s="116"/>
      <c r="AX396" s="116"/>
      <c r="AY396" s="116"/>
      <c r="AZ396" s="116"/>
      <c r="BA396" s="116"/>
      <c r="BB396" s="116"/>
      <c r="BC396" s="116"/>
      <c r="BD396" s="116"/>
      <c r="BE396" s="116"/>
      <c r="BF396" s="116"/>
      <c r="BG396" s="116"/>
      <c r="BH396" s="116"/>
      <c r="BI396" s="116"/>
      <c r="BJ396" s="116"/>
      <c r="BK396" s="116"/>
      <c r="BL396" s="116"/>
      <c r="BM396" s="116"/>
      <c r="BN396" s="116"/>
      <c r="BO396" s="116"/>
    </row>
    <row r="397" spans="1:67" ht="15.7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c r="AR397" s="116"/>
      <c r="AS397" s="116"/>
      <c r="AT397" s="116"/>
      <c r="AU397" s="116"/>
      <c r="AV397" s="116"/>
      <c r="AW397" s="116"/>
      <c r="AX397" s="116"/>
      <c r="AY397" s="116"/>
      <c r="AZ397" s="116"/>
      <c r="BA397" s="116"/>
      <c r="BB397" s="116"/>
      <c r="BC397" s="116"/>
      <c r="BD397" s="116"/>
      <c r="BE397" s="116"/>
      <c r="BF397" s="116"/>
      <c r="BG397" s="116"/>
      <c r="BH397" s="116"/>
      <c r="BI397" s="116"/>
      <c r="BJ397" s="116"/>
      <c r="BK397" s="116"/>
      <c r="BL397" s="116"/>
      <c r="BM397" s="116"/>
      <c r="BN397" s="116"/>
      <c r="BO397" s="116"/>
    </row>
    <row r="398" spans="1:67" ht="15.7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c r="AR398" s="116"/>
      <c r="AS398" s="116"/>
      <c r="AT398" s="116"/>
      <c r="AU398" s="116"/>
      <c r="AV398" s="116"/>
      <c r="AW398" s="116"/>
      <c r="AX398" s="116"/>
      <c r="AY398" s="116"/>
      <c r="AZ398" s="116"/>
      <c r="BA398" s="116"/>
      <c r="BB398" s="116"/>
      <c r="BC398" s="116"/>
      <c r="BD398" s="116"/>
      <c r="BE398" s="116"/>
      <c r="BF398" s="116"/>
      <c r="BG398" s="116"/>
      <c r="BH398" s="116"/>
      <c r="BI398" s="116"/>
      <c r="BJ398" s="116"/>
      <c r="BK398" s="116"/>
      <c r="BL398" s="116"/>
      <c r="BM398" s="116"/>
      <c r="BN398" s="116"/>
      <c r="BO398" s="116"/>
    </row>
    <row r="399" spans="1:67" ht="15.7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row>
    <row r="400" spans="1:67" ht="15.7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c r="AR400" s="116"/>
      <c r="AS400" s="116"/>
      <c r="AT400" s="116"/>
      <c r="AU400" s="116"/>
      <c r="AV400" s="116"/>
      <c r="AW400" s="116"/>
      <c r="AX400" s="116"/>
      <c r="AY400" s="116"/>
      <c r="AZ400" s="116"/>
      <c r="BA400" s="116"/>
      <c r="BB400" s="116"/>
      <c r="BC400" s="116"/>
      <c r="BD400" s="116"/>
      <c r="BE400" s="116"/>
      <c r="BF400" s="116"/>
      <c r="BG400" s="116"/>
      <c r="BH400" s="116"/>
      <c r="BI400" s="116"/>
      <c r="BJ400" s="116"/>
      <c r="BK400" s="116"/>
      <c r="BL400" s="116"/>
      <c r="BM400" s="116"/>
      <c r="BN400" s="116"/>
      <c r="BO400" s="116"/>
    </row>
    <row r="401" spans="1:67" ht="15.7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c r="AR401" s="116"/>
      <c r="AS401" s="116"/>
      <c r="AT401" s="116"/>
      <c r="AU401" s="116"/>
      <c r="AV401" s="116"/>
      <c r="AW401" s="116"/>
      <c r="AX401" s="116"/>
      <c r="AY401" s="116"/>
      <c r="AZ401" s="116"/>
      <c r="BA401" s="116"/>
      <c r="BB401" s="116"/>
      <c r="BC401" s="116"/>
      <c r="BD401" s="116"/>
      <c r="BE401" s="116"/>
      <c r="BF401" s="116"/>
      <c r="BG401" s="116"/>
      <c r="BH401" s="116"/>
      <c r="BI401" s="116"/>
      <c r="BJ401" s="116"/>
      <c r="BK401" s="116"/>
      <c r="BL401" s="116"/>
      <c r="BM401" s="116"/>
      <c r="BN401" s="116"/>
      <c r="BO401" s="116"/>
    </row>
    <row r="402" spans="1:67" ht="15.7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c r="AR402" s="116"/>
      <c r="AS402" s="116"/>
      <c r="AT402" s="116"/>
      <c r="AU402" s="116"/>
      <c r="AV402" s="116"/>
      <c r="AW402" s="116"/>
      <c r="AX402" s="116"/>
      <c r="AY402" s="116"/>
      <c r="AZ402" s="116"/>
      <c r="BA402" s="116"/>
      <c r="BB402" s="116"/>
      <c r="BC402" s="116"/>
      <c r="BD402" s="116"/>
      <c r="BE402" s="116"/>
      <c r="BF402" s="116"/>
      <c r="BG402" s="116"/>
      <c r="BH402" s="116"/>
      <c r="BI402" s="116"/>
      <c r="BJ402" s="116"/>
      <c r="BK402" s="116"/>
      <c r="BL402" s="116"/>
      <c r="BM402" s="116"/>
      <c r="BN402" s="116"/>
      <c r="BO402" s="116"/>
    </row>
    <row r="403" spans="1:67" ht="15.7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c r="AR403" s="116"/>
      <c r="AS403" s="116"/>
      <c r="AT403" s="116"/>
      <c r="AU403" s="116"/>
      <c r="AV403" s="116"/>
      <c r="AW403" s="116"/>
      <c r="AX403" s="116"/>
      <c r="AY403" s="116"/>
      <c r="AZ403" s="116"/>
      <c r="BA403" s="116"/>
      <c r="BB403" s="116"/>
      <c r="BC403" s="116"/>
      <c r="BD403" s="116"/>
      <c r="BE403" s="116"/>
      <c r="BF403" s="116"/>
      <c r="BG403" s="116"/>
      <c r="BH403" s="116"/>
      <c r="BI403" s="116"/>
      <c r="BJ403" s="116"/>
      <c r="BK403" s="116"/>
      <c r="BL403" s="116"/>
      <c r="BM403" s="116"/>
      <c r="BN403" s="116"/>
      <c r="BO403" s="116"/>
    </row>
    <row r="404" spans="1:67" ht="15.7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c r="AR404" s="116"/>
      <c r="AS404" s="116"/>
      <c r="AT404" s="116"/>
      <c r="AU404" s="116"/>
      <c r="AV404" s="116"/>
      <c r="AW404" s="116"/>
      <c r="AX404" s="116"/>
      <c r="AY404" s="116"/>
      <c r="AZ404" s="116"/>
      <c r="BA404" s="116"/>
      <c r="BB404" s="116"/>
      <c r="BC404" s="116"/>
      <c r="BD404" s="116"/>
      <c r="BE404" s="116"/>
      <c r="BF404" s="116"/>
      <c r="BG404" s="116"/>
      <c r="BH404" s="116"/>
      <c r="BI404" s="116"/>
      <c r="BJ404" s="116"/>
      <c r="BK404" s="116"/>
      <c r="BL404" s="116"/>
      <c r="BM404" s="116"/>
      <c r="BN404" s="116"/>
      <c r="BO404" s="116"/>
    </row>
    <row r="405" spans="1:67" ht="15.7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c r="AR405" s="116"/>
      <c r="AS405" s="116"/>
      <c r="AT405" s="116"/>
      <c r="AU405" s="116"/>
      <c r="AV405" s="116"/>
      <c r="AW405" s="116"/>
      <c r="AX405" s="116"/>
      <c r="AY405" s="116"/>
      <c r="AZ405" s="116"/>
      <c r="BA405" s="116"/>
      <c r="BB405" s="116"/>
      <c r="BC405" s="116"/>
      <c r="BD405" s="116"/>
      <c r="BE405" s="116"/>
      <c r="BF405" s="116"/>
      <c r="BG405" s="116"/>
      <c r="BH405" s="116"/>
      <c r="BI405" s="116"/>
      <c r="BJ405" s="116"/>
      <c r="BK405" s="116"/>
      <c r="BL405" s="116"/>
      <c r="BM405" s="116"/>
      <c r="BN405" s="116"/>
      <c r="BO405" s="116"/>
    </row>
    <row r="406" spans="1:67" ht="15.7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c r="AR406" s="116"/>
      <c r="AS406" s="116"/>
      <c r="AT406" s="116"/>
      <c r="AU406" s="116"/>
      <c r="AV406" s="116"/>
      <c r="AW406" s="116"/>
      <c r="AX406" s="116"/>
      <c r="AY406" s="116"/>
      <c r="AZ406" s="116"/>
      <c r="BA406" s="116"/>
      <c r="BB406" s="116"/>
      <c r="BC406" s="116"/>
      <c r="BD406" s="116"/>
      <c r="BE406" s="116"/>
      <c r="BF406" s="116"/>
      <c r="BG406" s="116"/>
      <c r="BH406" s="116"/>
      <c r="BI406" s="116"/>
      <c r="BJ406" s="116"/>
      <c r="BK406" s="116"/>
      <c r="BL406" s="116"/>
      <c r="BM406" s="116"/>
      <c r="BN406" s="116"/>
      <c r="BO406" s="116"/>
    </row>
    <row r="407" spans="1:67" ht="15.7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c r="AR407" s="116"/>
      <c r="AS407" s="116"/>
      <c r="AT407" s="116"/>
      <c r="AU407" s="116"/>
      <c r="AV407" s="116"/>
      <c r="AW407" s="116"/>
      <c r="AX407" s="116"/>
      <c r="AY407" s="116"/>
      <c r="AZ407" s="116"/>
      <c r="BA407" s="116"/>
      <c r="BB407" s="116"/>
      <c r="BC407" s="116"/>
      <c r="BD407" s="116"/>
      <c r="BE407" s="116"/>
      <c r="BF407" s="116"/>
      <c r="BG407" s="116"/>
      <c r="BH407" s="116"/>
      <c r="BI407" s="116"/>
      <c r="BJ407" s="116"/>
      <c r="BK407" s="116"/>
      <c r="BL407" s="116"/>
      <c r="BM407" s="116"/>
      <c r="BN407" s="116"/>
      <c r="BO407" s="116"/>
    </row>
    <row r="408" spans="1:67" ht="15.7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c r="AR408" s="116"/>
      <c r="AS408" s="116"/>
      <c r="AT408" s="116"/>
      <c r="AU408" s="116"/>
      <c r="AV408" s="116"/>
      <c r="AW408" s="116"/>
      <c r="AX408" s="116"/>
      <c r="AY408" s="116"/>
      <c r="AZ408" s="116"/>
      <c r="BA408" s="116"/>
      <c r="BB408" s="116"/>
      <c r="BC408" s="116"/>
      <c r="BD408" s="116"/>
      <c r="BE408" s="116"/>
      <c r="BF408" s="116"/>
      <c r="BG408" s="116"/>
      <c r="BH408" s="116"/>
      <c r="BI408" s="116"/>
      <c r="BJ408" s="116"/>
      <c r="BK408" s="116"/>
      <c r="BL408" s="116"/>
      <c r="BM408" s="116"/>
      <c r="BN408" s="116"/>
      <c r="BO408" s="116"/>
    </row>
    <row r="409" spans="1:67" ht="15.7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c r="AR409" s="116"/>
      <c r="AS409" s="116"/>
      <c r="AT409" s="116"/>
      <c r="AU409" s="116"/>
      <c r="AV409" s="116"/>
      <c r="AW409" s="116"/>
      <c r="AX409" s="116"/>
      <c r="AY409" s="116"/>
      <c r="AZ409" s="116"/>
      <c r="BA409" s="116"/>
      <c r="BB409" s="116"/>
      <c r="BC409" s="116"/>
      <c r="BD409" s="116"/>
      <c r="BE409" s="116"/>
      <c r="BF409" s="116"/>
      <c r="BG409" s="116"/>
      <c r="BH409" s="116"/>
      <c r="BI409" s="116"/>
      <c r="BJ409" s="116"/>
      <c r="BK409" s="116"/>
      <c r="BL409" s="116"/>
      <c r="BM409" s="116"/>
      <c r="BN409" s="116"/>
      <c r="BO409" s="116"/>
    </row>
    <row r="410" spans="1:67" ht="15.7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c r="AR410" s="116"/>
      <c r="AS410" s="116"/>
      <c r="AT410" s="116"/>
      <c r="AU410" s="116"/>
      <c r="AV410" s="116"/>
      <c r="AW410" s="116"/>
      <c r="AX410" s="116"/>
      <c r="AY410" s="116"/>
      <c r="AZ410" s="116"/>
      <c r="BA410" s="116"/>
      <c r="BB410" s="116"/>
      <c r="BC410" s="116"/>
      <c r="BD410" s="116"/>
      <c r="BE410" s="116"/>
      <c r="BF410" s="116"/>
      <c r="BG410" s="116"/>
      <c r="BH410" s="116"/>
      <c r="BI410" s="116"/>
      <c r="BJ410" s="116"/>
      <c r="BK410" s="116"/>
      <c r="BL410" s="116"/>
      <c r="BM410" s="116"/>
      <c r="BN410" s="116"/>
      <c r="BO410" s="116"/>
    </row>
    <row r="411" spans="1:67" ht="15.7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c r="AR411" s="116"/>
      <c r="AS411" s="116"/>
      <c r="AT411" s="116"/>
      <c r="AU411" s="116"/>
      <c r="AV411" s="116"/>
      <c r="AW411" s="116"/>
      <c r="AX411" s="116"/>
      <c r="AY411" s="116"/>
      <c r="AZ411" s="116"/>
      <c r="BA411" s="116"/>
      <c r="BB411" s="116"/>
      <c r="BC411" s="116"/>
      <c r="BD411" s="116"/>
      <c r="BE411" s="116"/>
      <c r="BF411" s="116"/>
      <c r="BG411" s="116"/>
      <c r="BH411" s="116"/>
      <c r="BI411" s="116"/>
      <c r="BJ411" s="116"/>
      <c r="BK411" s="116"/>
      <c r="BL411" s="116"/>
      <c r="BM411" s="116"/>
      <c r="BN411" s="116"/>
      <c r="BO411" s="116"/>
    </row>
    <row r="412" spans="1:67" ht="15.7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c r="AR412" s="116"/>
      <c r="AS412" s="116"/>
      <c r="AT412" s="116"/>
      <c r="AU412" s="116"/>
      <c r="AV412" s="116"/>
      <c r="AW412" s="116"/>
      <c r="AX412" s="116"/>
      <c r="AY412" s="116"/>
      <c r="AZ412" s="116"/>
      <c r="BA412" s="116"/>
      <c r="BB412" s="116"/>
      <c r="BC412" s="116"/>
      <c r="BD412" s="116"/>
      <c r="BE412" s="116"/>
      <c r="BF412" s="116"/>
      <c r="BG412" s="116"/>
      <c r="BH412" s="116"/>
      <c r="BI412" s="116"/>
      <c r="BJ412" s="116"/>
      <c r="BK412" s="116"/>
      <c r="BL412" s="116"/>
      <c r="BM412" s="116"/>
      <c r="BN412" s="116"/>
      <c r="BO412" s="116"/>
    </row>
    <row r="413" spans="1:67" ht="15.7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c r="AR413" s="116"/>
      <c r="AS413" s="116"/>
      <c r="AT413" s="116"/>
      <c r="AU413" s="116"/>
      <c r="AV413" s="116"/>
      <c r="AW413" s="116"/>
      <c r="AX413" s="116"/>
      <c r="AY413" s="116"/>
      <c r="AZ413" s="116"/>
      <c r="BA413" s="116"/>
      <c r="BB413" s="116"/>
      <c r="BC413" s="116"/>
      <c r="BD413" s="116"/>
      <c r="BE413" s="116"/>
      <c r="BF413" s="116"/>
      <c r="BG413" s="116"/>
      <c r="BH413" s="116"/>
      <c r="BI413" s="116"/>
      <c r="BJ413" s="116"/>
      <c r="BK413" s="116"/>
      <c r="BL413" s="116"/>
      <c r="BM413" s="116"/>
      <c r="BN413" s="116"/>
      <c r="BO413" s="116"/>
    </row>
    <row r="414" spans="1:67" ht="15.7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c r="AR414" s="116"/>
      <c r="AS414" s="116"/>
      <c r="AT414" s="116"/>
      <c r="AU414" s="116"/>
      <c r="AV414" s="116"/>
      <c r="AW414" s="116"/>
      <c r="AX414" s="116"/>
      <c r="AY414" s="116"/>
      <c r="AZ414" s="116"/>
      <c r="BA414" s="116"/>
      <c r="BB414" s="116"/>
      <c r="BC414" s="116"/>
      <c r="BD414" s="116"/>
      <c r="BE414" s="116"/>
      <c r="BF414" s="116"/>
      <c r="BG414" s="116"/>
      <c r="BH414" s="116"/>
      <c r="BI414" s="116"/>
      <c r="BJ414" s="116"/>
      <c r="BK414" s="116"/>
      <c r="BL414" s="116"/>
      <c r="BM414" s="116"/>
      <c r="BN414" s="116"/>
      <c r="BO414" s="116"/>
    </row>
    <row r="415" spans="1:67" ht="15.7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c r="AR415" s="116"/>
      <c r="AS415" s="116"/>
      <c r="AT415" s="116"/>
      <c r="AU415" s="116"/>
      <c r="AV415" s="116"/>
      <c r="AW415" s="116"/>
      <c r="AX415" s="116"/>
      <c r="AY415" s="116"/>
      <c r="AZ415" s="116"/>
      <c r="BA415" s="116"/>
      <c r="BB415" s="116"/>
      <c r="BC415" s="116"/>
      <c r="BD415" s="116"/>
      <c r="BE415" s="116"/>
      <c r="BF415" s="116"/>
      <c r="BG415" s="116"/>
      <c r="BH415" s="116"/>
      <c r="BI415" s="116"/>
      <c r="BJ415" s="116"/>
      <c r="BK415" s="116"/>
      <c r="BL415" s="116"/>
      <c r="BM415" s="116"/>
      <c r="BN415" s="116"/>
      <c r="BO415" s="116"/>
    </row>
    <row r="416" spans="1:67" ht="15.7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c r="AR416" s="116"/>
      <c r="AS416" s="116"/>
      <c r="AT416" s="116"/>
      <c r="AU416" s="116"/>
      <c r="AV416" s="116"/>
      <c r="AW416" s="116"/>
      <c r="AX416" s="116"/>
      <c r="AY416" s="116"/>
      <c r="AZ416" s="116"/>
      <c r="BA416" s="116"/>
      <c r="BB416" s="116"/>
      <c r="BC416" s="116"/>
      <c r="BD416" s="116"/>
      <c r="BE416" s="116"/>
      <c r="BF416" s="116"/>
      <c r="BG416" s="116"/>
      <c r="BH416" s="116"/>
      <c r="BI416" s="116"/>
      <c r="BJ416" s="116"/>
      <c r="BK416" s="116"/>
      <c r="BL416" s="116"/>
      <c r="BM416" s="116"/>
      <c r="BN416" s="116"/>
      <c r="BO416" s="116"/>
    </row>
    <row r="417" spans="1:67" ht="15.7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c r="AR417" s="116"/>
      <c r="AS417" s="116"/>
      <c r="AT417" s="116"/>
      <c r="AU417" s="116"/>
      <c r="AV417" s="116"/>
      <c r="AW417" s="116"/>
      <c r="AX417" s="116"/>
      <c r="AY417" s="116"/>
      <c r="AZ417" s="116"/>
      <c r="BA417" s="116"/>
      <c r="BB417" s="116"/>
      <c r="BC417" s="116"/>
      <c r="BD417" s="116"/>
      <c r="BE417" s="116"/>
      <c r="BF417" s="116"/>
      <c r="BG417" s="116"/>
      <c r="BH417" s="116"/>
      <c r="BI417" s="116"/>
      <c r="BJ417" s="116"/>
      <c r="BK417" s="116"/>
      <c r="BL417" s="116"/>
      <c r="BM417" s="116"/>
      <c r="BN417" s="116"/>
      <c r="BO417" s="116"/>
    </row>
    <row r="418" spans="1:67" ht="15.7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6"/>
      <c r="AX418" s="116"/>
      <c r="AY418" s="116"/>
      <c r="AZ418" s="116"/>
      <c r="BA418" s="116"/>
      <c r="BB418" s="116"/>
      <c r="BC418" s="116"/>
      <c r="BD418" s="116"/>
      <c r="BE418" s="116"/>
      <c r="BF418" s="116"/>
      <c r="BG418" s="116"/>
      <c r="BH418" s="116"/>
      <c r="BI418" s="116"/>
      <c r="BJ418" s="116"/>
      <c r="BK418" s="116"/>
      <c r="BL418" s="116"/>
      <c r="BM418" s="116"/>
      <c r="BN418" s="116"/>
      <c r="BO418" s="116"/>
    </row>
    <row r="419" spans="1:67" ht="15.7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c r="AR419" s="116"/>
      <c r="AS419" s="116"/>
      <c r="AT419" s="116"/>
      <c r="AU419" s="116"/>
      <c r="AV419" s="116"/>
      <c r="AW419" s="116"/>
      <c r="AX419" s="116"/>
      <c r="AY419" s="116"/>
      <c r="AZ419" s="116"/>
      <c r="BA419" s="116"/>
      <c r="BB419" s="116"/>
      <c r="BC419" s="116"/>
      <c r="BD419" s="116"/>
      <c r="BE419" s="116"/>
      <c r="BF419" s="116"/>
      <c r="BG419" s="116"/>
      <c r="BH419" s="116"/>
      <c r="BI419" s="116"/>
      <c r="BJ419" s="116"/>
      <c r="BK419" s="116"/>
      <c r="BL419" s="116"/>
      <c r="BM419" s="116"/>
      <c r="BN419" s="116"/>
      <c r="BO419" s="116"/>
    </row>
    <row r="420" spans="1:67" ht="15.7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c r="AR420" s="116"/>
      <c r="AS420" s="116"/>
      <c r="AT420" s="116"/>
      <c r="AU420" s="116"/>
      <c r="AV420" s="116"/>
      <c r="AW420" s="116"/>
      <c r="AX420" s="116"/>
      <c r="AY420" s="116"/>
      <c r="AZ420" s="116"/>
      <c r="BA420" s="116"/>
      <c r="BB420" s="116"/>
      <c r="BC420" s="116"/>
      <c r="BD420" s="116"/>
      <c r="BE420" s="116"/>
      <c r="BF420" s="116"/>
      <c r="BG420" s="116"/>
      <c r="BH420" s="116"/>
      <c r="BI420" s="116"/>
      <c r="BJ420" s="116"/>
      <c r="BK420" s="116"/>
      <c r="BL420" s="116"/>
      <c r="BM420" s="116"/>
      <c r="BN420" s="116"/>
      <c r="BO420" s="116"/>
    </row>
    <row r="421" spans="1:67" ht="15.7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c r="AR421" s="116"/>
      <c r="AS421" s="116"/>
      <c r="AT421" s="116"/>
      <c r="AU421" s="116"/>
      <c r="AV421" s="116"/>
      <c r="AW421" s="116"/>
      <c r="AX421" s="116"/>
      <c r="AY421" s="116"/>
      <c r="AZ421" s="116"/>
      <c r="BA421" s="116"/>
      <c r="BB421" s="116"/>
      <c r="BC421" s="116"/>
      <c r="BD421" s="116"/>
      <c r="BE421" s="116"/>
      <c r="BF421" s="116"/>
      <c r="BG421" s="116"/>
      <c r="BH421" s="116"/>
      <c r="BI421" s="116"/>
      <c r="BJ421" s="116"/>
      <c r="BK421" s="116"/>
      <c r="BL421" s="116"/>
      <c r="BM421" s="116"/>
      <c r="BN421" s="116"/>
      <c r="BO421" s="116"/>
    </row>
    <row r="422" spans="1:67" ht="15.7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c r="AR422" s="116"/>
      <c r="AS422" s="116"/>
      <c r="AT422" s="116"/>
      <c r="AU422" s="116"/>
      <c r="AV422" s="116"/>
      <c r="AW422" s="116"/>
      <c r="AX422" s="116"/>
      <c r="AY422" s="116"/>
      <c r="AZ422" s="116"/>
      <c r="BA422" s="116"/>
      <c r="BB422" s="116"/>
      <c r="BC422" s="116"/>
      <c r="BD422" s="116"/>
      <c r="BE422" s="116"/>
      <c r="BF422" s="116"/>
      <c r="BG422" s="116"/>
      <c r="BH422" s="116"/>
      <c r="BI422" s="116"/>
      <c r="BJ422" s="116"/>
      <c r="BK422" s="116"/>
      <c r="BL422" s="116"/>
      <c r="BM422" s="116"/>
      <c r="BN422" s="116"/>
      <c r="BO422" s="116"/>
    </row>
    <row r="423" spans="1:67" ht="15.7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c r="AR423" s="116"/>
      <c r="AS423" s="116"/>
      <c r="AT423" s="116"/>
      <c r="AU423" s="116"/>
      <c r="AV423" s="116"/>
      <c r="AW423" s="116"/>
      <c r="AX423" s="116"/>
      <c r="AY423" s="116"/>
      <c r="AZ423" s="116"/>
      <c r="BA423" s="116"/>
      <c r="BB423" s="116"/>
      <c r="BC423" s="116"/>
      <c r="BD423" s="116"/>
      <c r="BE423" s="116"/>
      <c r="BF423" s="116"/>
      <c r="BG423" s="116"/>
      <c r="BH423" s="116"/>
      <c r="BI423" s="116"/>
      <c r="BJ423" s="116"/>
      <c r="BK423" s="116"/>
      <c r="BL423" s="116"/>
      <c r="BM423" s="116"/>
      <c r="BN423" s="116"/>
      <c r="BO423" s="116"/>
    </row>
    <row r="424" spans="1:67" ht="15.7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c r="AR424" s="116"/>
      <c r="AS424" s="116"/>
      <c r="AT424" s="116"/>
      <c r="AU424" s="116"/>
      <c r="AV424" s="116"/>
      <c r="AW424" s="116"/>
      <c r="AX424" s="116"/>
      <c r="AY424" s="116"/>
      <c r="AZ424" s="116"/>
      <c r="BA424" s="116"/>
      <c r="BB424" s="116"/>
      <c r="BC424" s="116"/>
      <c r="BD424" s="116"/>
      <c r="BE424" s="116"/>
      <c r="BF424" s="116"/>
      <c r="BG424" s="116"/>
      <c r="BH424" s="116"/>
      <c r="BI424" s="116"/>
      <c r="BJ424" s="116"/>
      <c r="BK424" s="116"/>
      <c r="BL424" s="116"/>
      <c r="BM424" s="116"/>
      <c r="BN424" s="116"/>
      <c r="BO424" s="116"/>
    </row>
    <row r="425" spans="1:67" ht="15.7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c r="AR425" s="116"/>
      <c r="AS425" s="116"/>
      <c r="AT425" s="116"/>
      <c r="AU425" s="116"/>
      <c r="AV425" s="116"/>
      <c r="AW425" s="116"/>
      <c r="AX425" s="116"/>
      <c r="AY425" s="116"/>
      <c r="AZ425" s="116"/>
      <c r="BA425" s="116"/>
      <c r="BB425" s="116"/>
      <c r="BC425" s="116"/>
      <c r="BD425" s="116"/>
      <c r="BE425" s="116"/>
      <c r="BF425" s="116"/>
      <c r="BG425" s="116"/>
      <c r="BH425" s="116"/>
      <c r="BI425" s="116"/>
      <c r="BJ425" s="116"/>
      <c r="BK425" s="116"/>
      <c r="BL425" s="116"/>
      <c r="BM425" s="116"/>
      <c r="BN425" s="116"/>
      <c r="BO425" s="116"/>
    </row>
    <row r="426" spans="1:67" ht="15.7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c r="AR426" s="116"/>
      <c r="AS426" s="116"/>
      <c r="AT426" s="116"/>
      <c r="AU426" s="116"/>
      <c r="AV426" s="116"/>
      <c r="AW426" s="116"/>
      <c r="AX426" s="116"/>
      <c r="AY426" s="116"/>
      <c r="AZ426" s="116"/>
      <c r="BA426" s="116"/>
      <c r="BB426" s="116"/>
      <c r="BC426" s="116"/>
      <c r="BD426" s="116"/>
      <c r="BE426" s="116"/>
      <c r="BF426" s="116"/>
      <c r="BG426" s="116"/>
      <c r="BH426" s="116"/>
      <c r="BI426" s="116"/>
      <c r="BJ426" s="116"/>
      <c r="BK426" s="116"/>
      <c r="BL426" s="116"/>
      <c r="BM426" s="116"/>
      <c r="BN426" s="116"/>
      <c r="BO426" s="116"/>
    </row>
    <row r="427" spans="1:67" ht="15.7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c r="AR427" s="116"/>
      <c r="AS427" s="116"/>
      <c r="AT427" s="116"/>
      <c r="AU427" s="116"/>
      <c r="AV427" s="116"/>
      <c r="AW427" s="116"/>
      <c r="AX427" s="116"/>
      <c r="AY427" s="116"/>
      <c r="AZ427" s="116"/>
      <c r="BA427" s="116"/>
      <c r="BB427" s="116"/>
      <c r="BC427" s="116"/>
      <c r="BD427" s="116"/>
      <c r="BE427" s="116"/>
      <c r="BF427" s="116"/>
      <c r="BG427" s="116"/>
      <c r="BH427" s="116"/>
      <c r="BI427" s="116"/>
      <c r="BJ427" s="116"/>
      <c r="BK427" s="116"/>
      <c r="BL427" s="116"/>
      <c r="BM427" s="116"/>
      <c r="BN427" s="116"/>
      <c r="BO427" s="116"/>
    </row>
    <row r="428" spans="1:67" ht="15.7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c r="AR428" s="116"/>
      <c r="AS428" s="116"/>
      <c r="AT428" s="116"/>
      <c r="AU428" s="116"/>
      <c r="AV428" s="116"/>
      <c r="AW428" s="116"/>
      <c r="AX428" s="116"/>
      <c r="AY428" s="116"/>
      <c r="AZ428" s="116"/>
      <c r="BA428" s="116"/>
      <c r="BB428" s="116"/>
      <c r="BC428" s="116"/>
      <c r="BD428" s="116"/>
      <c r="BE428" s="116"/>
      <c r="BF428" s="116"/>
      <c r="BG428" s="116"/>
      <c r="BH428" s="116"/>
      <c r="BI428" s="116"/>
      <c r="BJ428" s="116"/>
      <c r="BK428" s="116"/>
      <c r="BL428" s="116"/>
      <c r="BM428" s="116"/>
      <c r="BN428" s="116"/>
      <c r="BO428" s="116"/>
    </row>
    <row r="429" spans="1:67" ht="15.7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c r="AR429" s="116"/>
      <c r="AS429" s="116"/>
      <c r="AT429" s="116"/>
      <c r="AU429" s="116"/>
      <c r="AV429" s="116"/>
      <c r="AW429" s="116"/>
      <c r="AX429" s="116"/>
      <c r="AY429" s="116"/>
      <c r="AZ429" s="116"/>
      <c r="BA429" s="116"/>
      <c r="BB429" s="116"/>
      <c r="BC429" s="116"/>
      <c r="BD429" s="116"/>
      <c r="BE429" s="116"/>
      <c r="BF429" s="116"/>
      <c r="BG429" s="116"/>
      <c r="BH429" s="116"/>
      <c r="BI429" s="116"/>
      <c r="BJ429" s="116"/>
      <c r="BK429" s="116"/>
      <c r="BL429" s="116"/>
      <c r="BM429" s="116"/>
      <c r="BN429" s="116"/>
      <c r="BO429" s="116"/>
    </row>
    <row r="430" spans="1:67" ht="15.7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c r="AR430" s="116"/>
      <c r="AS430" s="116"/>
      <c r="AT430" s="116"/>
      <c r="AU430" s="116"/>
      <c r="AV430" s="116"/>
      <c r="AW430" s="116"/>
      <c r="AX430" s="116"/>
      <c r="AY430" s="116"/>
      <c r="AZ430" s="116"/>
      <c r="BA430" s="116"/>
      <c r="BB430" s="116"/>
      <c r="BC430" s="116"/>
      <c r="BD430" s="116"/>
      <c r="BE430" s="116"/>
      <c r="BF430" s="116"/>
      <c r="BG430" s="116"/>
      <c r="BH430" s="116"/>
      <c r="BI430" s="116"/>
      <c r="BJ430" s="116"/>
      <c r="BK430" s="116"/>
      <c r="BL430" s="116"/>
      <c r="BM430" s="116"/>
      <c r="BN430" s="116"/>
      <c r="BO430" s="116"/>
    </row>
    <row r="431" spans="1:67" ht="15.7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c r="AR431" s="116"/>
      <c r="AS431" s="116"/>
      <c r="AT431" s="116"/>
      <c r="AU431" s="116"/>
      <c r="AV431" s="116"/>
      <c r="AW431" s="116"/>
      <c r="AX431" s="116"/>
      <c r="AY431" s="116"/>
      <c r="AZ431" s="116"/>
      <c r="BA431" s="116"/>
      <c r="BB431" s="116"/>
      <c r="BC431" s="116"/>
      <c r="BD431" s="116"/>
      <c r="BE431" s="116"/>
      <c r="BF431" s="116"/>
      <c r="BG431" s="116"/>
      <c r="BH431" s="116"/>
      <c r="BI431" s="116"/>
      <c r="BJ431" s="116"/>
      <c r="BK431" s="116"/>
      <c r="BL431" s="116"/>
      <c r="BM431" s="116"/>
      <c r="BN431" s="116"/>
      <c r="BO431" s="116"/>
    </row>
    <row r="432" spans="1:67" ht="15.7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c r="AR432" s="116"/>
      <c r="AS432" s="116"/>
      <c r="AT432" s="116"/>
      <c r="AU432" s="116"/>
      <c r="AV432" s="116"/>
      <c r="AW432" s="116"/>
      <c r="AX432" s="116"/>
      <c r="AY432" s="116"/>
      <c r="AZ432" s="116"/>
      <c r="BA432" s="116"/>
      <c r="BB432" s="116"/>
      <c r="BC432" s="116"/>
      <c r="BD432" s="116"/>
      <c r="BE432" s="116"/>
      <c r="BF432" s="116"/>
      <c r="BG432" s="116"/>
      <c r="BH432" s="116"/>
      <c r="BI432" s="116"/>
      <c r="BJ432" s="116"/>
      <c r="BK432" s="116"/>
      <c r="BL432" s="116"/>
      <c r="BM432" s="116"/>
      <c r="BN432" s="116"/>
      <c r="BO432" s="116"/>
    </row>
    <row r="433" spans="1:67" ht="15.7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c r="AR433" s="116"/>
      <c r="AS433" s="116"/>
      <c r="AT433" s="116"/>
      <c r="AU433" s="116"/>
      <c r="AV433" s="116"/>
      <c r="AW433" s="116"/>
      <c r="AX433" s="116"/>
      <c r="AY433" s="116"/>
      <c r="AZ433" s="116"/>
      <c r="BA433" s="116"/>
      <c r="BB433" s="116"/>
      <c r="BC433" s="116"/>
      <c r="BD433" s="116"/>
      <c r="BE433" s="116"/>
      <c r="BF433" s="116"/>
      <c r="BG433" s="116"/>
      <c r="BH433" s="116"/>
      <c r="BI433" s="116"/>
      <c r="BJ433" s="116"/>
      <c r="BK433" s="116"/>
      <c r="BL433" s="116"/>
      <c r="BM433" s="116"/>
      <c r="BN433" s="116"/>
      <c r="BO433" s="116"/>
    </row>
    <row r="434" spans="1:67" ht="15.7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c r="AR434" s="116"/>
      <c r="AS434" s="116"/>
      <c r="AT434" s="116"/>
      <c r="AU434" s="116"/>
      <c r="AV434" s="116"/>
      <c r="AW434" s="116"/>
      <c r="AX434" s="116"/>
      <c r="AY434" s="116"/>
      <c r="AZ434" s="116"/>
      <c r="BA434" s="116"/>
      <c r="BB434" s="116"/>
      <c r="BC434" s="116"/>
      <c r="BD434" s="116"/>
      <c r="BE434" s="116"/>
      <c r="BF434" s="116"/>
      <c r="BG434" s="116"/>
      <c r="BH434" s="116"/>
      <c r="BI434" s="116"/>
      <c r="BJ434" s="116"/>
      <c r="BK434" s="116"/>
      <c r="BL434" s="116"/>
      <c r="BM434" s="116"/>
      <c r="BN434" s="116"/>
      <c r="BO434" s="116"/>
    </row>
    <row r="435" spans="1:67" ht="15.7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c r="AR435" s="116"/>
      <c r="AS435" s="116"/>
      <c r="AT435" s="116"/>
      <c r="AU435" s="116"/>
      <c r="AV435" s="116"/>
      <c r="AW435" s="116"/>
      <c r="AX435" s="116"/>
      <c r="AY435" s="116"/>
      <c r="AZ435" s="116"/>
      <c r="BA435" s="116"/>
      <c r="BB435" s="116"/>
      <c r="BC435" s="116"/>
      <c r="BD435" s="116"/>
      <c r="BE435" s="116"/>
      <c r="BF435" s="116"/>
      <c r="BG435" s="116"/>
      <c r="BH435" s="116"/>
      <c r="BI435" s="116"/>
      <c r="BJ435" s="116"/>
      <c r="BK435" s="116"/>
      <c r="BL435" s="116"/>
      <c r="BM435" s="116"/>
      <c r="BN435" s="116"/>
      <c r="BO435" s="116"/>
    </row>
    <row r="436" spans="1:67" ht="15.7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c r="AR436" s="116"/>
      <c r="AS436" s="116"/>
      <c r="AT436" s="116"/>
      <c r="AU436" s="116"/>
      <c r="AV436" s="116"/>
      <c r="AW436" s="116"/>
      <c r="AX436" s="116"/>
      <c r="AY436" s="116"/>
      <c r="AZ436" s="116"/>
      <c r="BA436" s="116"/>
      <c r="BB436" s="116"/>
      <c r="BC436" s="116"/>
      <c r="BD436" s="116"/>
      <c r="BE436" s="116"/>
      <c r="BF436" s="116"/>
      <c r="BG436" s="116"/>
      <c r="BH436" s="116"/>
      <c r="BI436" s="116"/>
      <c r="BJ436" s="116"/>
      <c r="BK436" s="116"/>
      <c r="BL436" s="116"/>
      <c r="BM436" s="116"/>
      <c r="BN436" s="116"/>
      <c r="BO436" s="116"/>
    </row>
    <row r="437" spans="1:67" ht="15.7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6"/>
      <c r="AX437" s="116"/>
      <c r="AY437" s="116"/>
      <c r="AZ437" s="116"/>
      <c r="BA437" s="116"/>
      <c r="BB437" s="116"/>
      <c r="BC437" s="116"/>
      <c r="BD437" s="116"/>
      <c r="BE437" s="116"/>
      <c r="BF437" s="116"/>
      <c r="BG437" s="116"/>
      <c r="BH437" s="116"/>
      <c r="BI437" s="116"/>
      <c r="BJ437" s="116"/>
      <c r="BK437" s="116"/>
      <c r="BL437" s="116"/>
      <c r="BM437" s="116"/>
      <c r="BN437" s="116"/>
      <c r="BO437" s="116"/>
    </row>
    <row r="438" spans="1:67" ht="15.7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c r="AR438" s="116"/>
      <c r="AS438" s="116"/>
      <c r="AT438" s="116"/>
      <c r="AU438" s="116"/>
      <c r="AV438" s="116"/>
      <c r="AW438" s="116"/>
      <c r="AX438" s="116"/>
      <c r="AY438" s="116"/>
      <c r="AZ438" s="116"/>
      <c r="BA438" s="116"/>
      <c r="BB438" s="116"/>
      <c r="BC438" s="116"/>
      <c r="BD438" s="116"/>
      <c r="BE438" s="116"/>
      <c r="BF438" s="116"/>
      <c r="BG438" s="116"/>
      <c r="BH438" s="116"/>
      <c r="BI438" s="116"/>
      <c r="BJ438" s="116"/>
      <c r="BK438" s="116"/>
      <c r="BL438" s="116"/>
      <c r="BM438" s="116"/>
      <c r="BN438" s="116"/>
      <c r="BO438" s="116"/>
    </row>
    <row r="439" spans="1:67" ht="15.7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c r="AR439" s="116"/>
      <c r="AS439" s="116"/>
      <c r="AT439" s="116"/>
      <c r="AU439" s="116"/>
      <c r="AV439" s="116"/>
      <c r="AW439" s="116"/>
      <c r="AX439" s="116"/>
      <c r="AY439" s="116"/>
      <c r="AZ439" s="116"/>
      <c r="BA439" s="116"/>
      <c r="BB439" s="116"/>
      <c r="BC439" s="116"/>
      <c r="BD439" s="116"/>
      <c r="BE439" s="116"/>
      <c r="BF439" s="116"/>
      <c r="BG439" s="116"/>
      <c r="BH439" s="116"/>
      <c r="BI439" s="116"/>
      <c r="BJ439" s="116"/>
      <c r="BK439" s="116"/>
      <c r="BL439" s="116"/>
      <c r="BM439" s="116"/>
      <c r="BN439" s="116"/>
      <c r="BO439" s="116"/>
    </row>
    <row r="440" spans="1:67" ht="15.7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c r="AR440" s="116"/>
      <c r="AS440" s="116"/>
      <c r="AT440" s="116"/>
      <c r="AU440" s="116"/>
      <c r="AV440" s="116"/>
      <c r="AW440" s="116"/>
      <c r="AX440" s="116"/>
      <c r="AY440" s="116"/>
      <c r="AZ440" s="116"/>
      <c r="BA440" s="116"/>
      <c r="BB440" s="116"/>
      <c r="BC440" s="116"/>
      <c r="BD440" s="116"/>
      <c r="BE440" s="116"/>
      <c r="BF440" s="116"/>
      <c r="BG440" s="116"/>
      <c r="BH440" s="116"/>
      <c r="BI440" s="116"/>
      <c r="BJ440" s="116"/>
      <c r="BK440" s="116"/>
      <c r="BL440" s="116"/>
      <c r="BM440" s="116"/>
      <c r="BN440" s="116"/>
      <c r="BO440" s="116"/>
    </row>
    <row r="441" spans="1:67" ht="15.7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c r="AR441" s="116"/>
      <c r="AS441" s="116"/>
      <c r="AT441" s="116"/>
      <c r="AU441" s="116"/>
      <c r="AV441" s="116"/>
      <c r="AW441" s="116"/>
      <c r="AX441" s="116"/>
      <c r="AY441" s="116"/>
      <c r="AZ441" s="116"/>
      <c r="BA441" s="116"/>
      <c r="BB441" s="116"/>
      <c r="BC441" s="116"/>
      <c r="BD441" s="116"/>
      <c r="BE441" s="116"/>
      <c r="BF441" s="116"/>
      <c r="BG441" s="116"/>
      <c r="BH441" s="116"/>
      <c r="BI441" s="116"/>
      <c r="BJ441" s="116"/>
      <c r="BK441" s="116"/>
      <c r="BL441" s="116"/>
      <c r="BM441" s="116"/>
      <c r="BN441" s="116"/>
      <c r="BO441" s="116"/>
    </row>
    <row r="442" spans="1:67" ht="15.7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c r="AR442" s="116"/>
      <c r="AS442" s="116"/>
      <c r="AT442" s="116"/>
      <c r="AU442" s="116"/>
      <c r="AV442" s="116"/>
      <c r="AW442" s="116"/>
      <c r="AX442" s="116"/>
      <c r="AY442" s="116"/>
      <c r="AZ442" s="116"/>
      <c r="BA442" s="116"/>
      <c r="BB442" s="116"/>
      <c r="BC442" s="116"/>
      <c r="BD442" s="116"/>
      <c r="BE442" s="116"/>
      <c r="BF442" s="116"/>
      <c r="BG442" s="116"/>
      <c r="BH442" s="116"/>
      <c r="BI442" s="116"/>
      <c r="BJ442" s="116"/>
      <c r="BK442" s="116"/>
      <c r="BL442" s="116"/>
      <c r="BM442" s="116"/>
      <c r="BN442" s="116"/>
      <c r="BO442" s="116"/>
    </row>
    <row r="443" spans="1:67" ht="15.7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c r="AR443" s="116"/>
      <c r="AS443" s="116"/>
      <c r="AT443" s="116"/>
      <c r="AU443" s="116"/>
      <c r="AV443" s="116"/>
      <c r="AW443" s="116"/>
      <c r="AX443" s="116"/>
      <c r="AY443" s="116"/>
      <c r="AZ443" s="116"/>
      <c r="BA443" s="116"/>
      <c r="BB443" s="116"/>
      <c r="BC443" s="116"/>
      <c r="BD443" s="116"/>
      <c r="BE443" s="116"/>
      <c r="BF443" s="116"/>
      <c r="BG443" s="116"/>
      <c r="BH443" s="116"/>
      <c r="BI443" s="116"/>
      <c r="BJ443" s="116"/>
      <c r="BK443" s="116"/>
      <c r="BL443" s="116"/>
      <c r="BM443" s="116"/>
      <c r="BN443" s="116"/>
      <c r="BO443" s="116"/>
    </row>
    <row r="444" spans="1:67" ht="15.7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c r="AR444" s="116"/>
      <c r="AS444" s="116"/>
      <c r="AT444" s="116"/>
      <c r="AU444" s="116"/>
      <c r="AV444" s="116"/>
      <c r="AW444" s="116"/>
      <c r="AX444" s="116"/>
      <c r="AY444" s="116"/>
      <c r="AZ444" s="116"/>
      <c r="BA444" s="116"/>
      <c r="BB444" s="116"/>
      <c r="BC444" s="116"/>
      <c r="BD444" s="116"/>
      <c r="BE444" s="116"/>
      <c r="BF444" s="116"/>
      <c r="BG444" s="116"/>
      <c r="BH444" s="116"/>
      <c r="BI444" s="116"/>
      <c r="BJ444" s="116"/>
      <c r="BK444" s="116"/>
      <c r="BL444" s="116"/>
      <c r="BM444" s="116"/>
      <c r="BN444" s="116"/>
      <c r="BO444" s="116"/>
    </row>
    <row r="445" spans="1:67" ht="15.7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c r="AR445" s="116"/>
      <c r="AS445" s="116"/>
      <c r="AT445" s="116"/>
      <c r="AU445" s="116"/>
      <c r="AV445" s="116"/>
      <c r="AW445" s="116"/>
      <c r="AX445" s="116"/>
      <c r="AY445" s="116"/>
      <c r="AZ445" s="116"/>
      <c r="BA445" s="116"/>
      <c r="BB445" s="116"/>
      <c r="BC445" s="116"/>
      <c r="BD445" s="116"/>
      <c r="BE445" s="116"/>
      <c r="BF445" s="116"/>
      <c r="BG445" s="116"/>
      <c r="BH445" s="116"/>
      <c r="BI445" s="116"/>
      <c r="BJ445" s="116"/>
      <c r="BK445" s="116"/>
      <c r="BL445" s="116"/>
      <c r="BM445" s="116"/>
      <c r="BN445" s="116"/>
      <c r="BO445" s="116"/>
    </row>
    <row r="446" spans="1:67" ht="15.7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c r="AR446" s="116"/>
      <c r="AS446" s="116"/>
      <c r="AT446" s="116"/>
      <c r="AU446" s="116"/>
      <c r="AV446" s="116"/>
      <c r="AW446" s="116"/>
      <c r="AX446" s="116"/>
      <c r="AY446" s="116"/>
      <c r="AZ446" s="116"/>
      <c r="BA446" s="116"/>
      <c r="BB446" s="116"/>
      <c r="BC446" s="116"/>
      <c r="BD446" s="116"/>
      <c r="BE446" s="116"/>
      <c r="BF446" s="116"/>
      <c r="BG446" s="116"/>
      <c r="BH446" s="116"/>
      <c r="BI446" s="116"/>
      <c r="BJ446" s="116"/>
      <c r="BK446" s="116"/>
      <c r="BL446" s="116"/>
      <c r="BM446" s="116"/>
      <c r="BN446" s="116"/>
      <c r="BO446" s="116"/>
    </row>
    <row r="447" spans="1:67" ht="15.7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c r="AR447" s="116"/>
      <c r="AS447" s="116"/>
      <c r="AT447" s="116"/>
      <c r="AU447" s="116"/>
      <c r="AV447" s="116"/>
      <c r="AW447" s="116"/>
      <c r="AX447" s="116"/>
      <c r="AY447" s="116"/>
      <c r="AZ447" s="116"/>
      <c r="BA447" s="116"/>
      <c r="BB447" s="116"/>
      <c r="BC447" s="116"/>
      <c r="BD447" s="116"/>
      <c r="BE447" s="116"/>
      <c r="BF447" s="116"/>
      <c r="BG447" s="116"/>
      <c r="BH447" s="116"/>
      <c r="BI447" s="116"/>
      <c r="BJ447" s="116"/>
      <c r="BK447" s="116"/>
      <c r="BL447" s="116"/>
      <c r="BM447" s="116"/>
      <c r="BN447" s="116"/>
      <c r="BO447" s="116"/>
    </row>
    <row r="448" spans="1:67" ht="15.7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c r="AR448" s="116"/>
      <c r="AS448" s="116"/>
      <c r="AT448" s="116"/>
      <c r="AU448" s="116"/>
      <c r="AV448" s="116"/>
      <c r="AW448" s="116"/>
      <c r="AX448" s="116"/>
      <c r="AY448" s="116"/>
      <c r="AZ448" s="116"/>
      <c r="BA448" s="116"/>
      <c r="BB448" s="116"/>
      <c r="BC448" s="116"/>
      <c r="BD448" s="116"/>
      <c r="BE448" s="116"/>
      <c r="BF448" s="116"/>
      <c r="BG448" s="116"/>
      <c r="BH448" s="116"/>
      <c r="BI448" s="116"/>
      <c r="BJ448" s="116"/>
      <c r="BK448" s="116"/>
      <c r="BL448" s="116"/>
      <c r="BM448" s="116"/>
      <c r="BN448" s="116"/>
      <c r="BO448" s="116"/>
    </row>
    <row r="449" spans="1:67" ht="15.7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c r="AR449" s="116"/>
      <c r="AS449" s="116"/>
      <c r="AT449" s="116"/>
      <c r="AU449" s="116"/>
      <c r="AV449" s="116"/>
      <c r="AW449" s="116"/>
      <c r="AX449" s="116"/>
      <c r="AY449" s="116"/>
      <c r="AZ449" s="116"/>
      <c r="BA449" s="116"/>
      <c r="BB449" s="116"/>
      <c r="BC449" s="116"/>
      <c r="BD449" s="116"/>
      <c r="BE449" s="116"/>
      <c r="BF449" s="116"/>
      <c r="BG449" s="116"/>
      <c r="BH449" s="116"/>
      <c r="BI449" s="116"/>
      <c r="BJ449" s="116"/>
      <c r="BK449" s="116"/>
      <c r="BL449" s="116"/>
      <c r="BM449" s="116"/>
      <c r="BN449" s="116"/>
      <c r="BO449" s="116"/>
    </row>
    <row r="450" spans="1:67" ht="15.7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c r="AR450" s="116"/>
      <c r="AS450" s="116"/>
      <c r="AT450" s="116"/>
      <c r="AU450" s="116"/>
      <c r="AV450" s="116"/>
      <c r="AW450" s="116"/>
      <c r="AX450" s="116"/>
      <c r="AY450" s="116"/>
      <c r="AZ450" s="116"/>
      <c r="BA450" s="116"/>
      <c r="BB450" s="116"/>
      <c r="BC450" s="116"/>
      <c r="BD450" s="116"/>
      <c r="BE450" s="116"/>
      <c r="BF450" s="116"/>
      <c r="BG450" s="116"/>
      <c r="BH450" s="116"/>
      <c r="BI450" s="116"/>
      <c r="BJ450" s="116"/>
      <c r="BK450" s="116"/>
      <c r="BL450" s="116"/>
      <c r="BM450" s="116"/>
      <c r="BN450" s="116"/>
      <c r="BO450" s="116"/>
    </row>
    <row r="451" spans="1:67" ht="15.7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c r="AR451" s="116"/>
      <c r="AS451" s="116"/>
      <c r="AT451" s="116"/>
      <c r="AU451" s="116"/>
      <c r="AV451" s="116"/>
      <c r="AW451" s="116"/>
      <c r="AX451" s="116"/>
      <c r="AY451" s="116"/>
      <c r="AZ451" s="116"/>
      <c r="BA451" s="116"/>
      <c r="BB451" s="116"/>
      <c r="BC451" s="116"/>
      <c r="BD451" s="116"/>
      <c r="BE451" s="116"/>
      <c r="BF451" s="116"/>
      <c r="BG451" s="116"/>
      <c r="BH451" s="116"/>
      <c r="BI451" s="116"/>
      <c r="BJ451" s="116"/>
      <c r="BK451" s="116"/>
      <c r="BL451" s="116"/>
      <c r="BM451" s="116"/>
      <c r="BN451" s="116"/>
      <c r="BO451" s="116"/>
    </row>
    <row r="452" spans="1:67" ht="15.7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c r="AR452" s="116"/>
      <c r="AS452" s="116"/>
      <c r="AT452" s="116"/>
      <c r="AU452" s="116"/>
      <c r="AV452" s="116"/>
      <c r="AW452" s="116"/>
      <c r="AX452" s="116"/>
      <c r="AY452" s="116"/>
      <c r="AZ452" s="116"/>
      <c r="BA452" s="116"/>
      <c r="BB452" s="116"/>
      <c r="BC452" s="116"/>
      <c r="BD452" s="116"/>
      <c r="BE452" s="116"/>
      <c r="BF452" s="116"/>
      <c r="BG452" s="116"/>
      <c r="BH452" s="116"/>
      <c r="BI452" s="116"/>
      <c r="BJ452" s="116"/>
      <c r="BK452" s="116"/>
      <c r="BL452" s="116"/>
      <c r="BM452" s="116"/>
      <c r="BN452" s="116"/>
      <c r="BO452" s="116"/>
    </row>
    <row r="453" spans="1:67" ht="15.7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c r="AR453" s="116"/>
      <c r="AS453" s="116"/>
      <c r="AT453" s="116"/>
      <c r="AU453" s="116"/>
      <c r="AV453" s="116"/>
      <c r="AW453" s="116"/>
      <c r="AX453" s="116"/>
      <c r="AY453" s="116"/>
      <c r="AZ453" s="116"/>
      <c r="BA453" s="116"/>
      <c r="BB453" s="116"/>
      <c r="BC453" s="116"/>
      <c r="BD453" s="116"/>
      <c r="BE453" s="116"/>
      <c r="BF453" s="116"/>
      <c r="BG453" s="116"/>
      <c r="BH453" s="116"/>
      <c r="BI453" s="116"/>
      <c r="BJ453" s="116"/>
      <c r="BK453" s="116"/>
      <c r="BL453" s="116"/>
      <c r="BM453" s="116"/>
      <c r="BN453" s="116"/>
      <c r="BO453" s="116"/>
    </row>
    <row r="454" spans="1:67" ht="15.7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c r="AR454" s="116"/>
      <c r="AS454" s="116"/>
      <c r="AT454" s="116"/>
      <c r="AU454" s="116"/>
      <c r="AV454" s="116"/>
      <c r="AW454" s="116"/>
      <c r="AX454" s="116"/>
      <c r="AY454" s="116"/>
      <c r="AZ454" s="116"/>
      <c r="BA454" s="116"/>
      <c r="BB454" s="116"/>
      <c r="BC454" s="116"/>
      <c r="BD454" s="116"/>
      <c r="BE454" s="116"/>
      <c r="BF454" s="116"/>
      <c r="BG454" s="116"/>
      <c r="BH454" s="116"/>
      <c r="BI454" s="116"/>
      <c r="BJ454" s="116"/>
      <c r="BK454" s="116"/>
      <c r="BL454" s="116"/>
      <c r="BM454" s="116"/>
      <c r="BN454" s="116"/>
      <c r="BO454" s="116"/>
    </row>
    <row r="455" spans="1:67" ht="15.7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c r="AR455" s="116"/>
      <c r="AS455" s="116"/>
      <c r="AT455" s="116"/>
      <c r="AU455" s="116"/>
      <c r="AV455" s="116"/>
      <c r="AW455" s="116"/>
      <c r="AX455" s="116"/>
      <c r="AY455" s="116"/>
      <c r="AZ455" s="116"/>
      <c r="BA455" s="116"/>
      <c r="BB455" s="116"/>
      <c r="BC455" s="116"/>
      <c r="BD455" s="116"/>
      <c r="BE455" s="116"/>
      <c r="BF455" s="116"/>
      <c r="BG455" s="116"/>
      <c r="BH455" s="116"/>
      <c r="BI455" s="116"/>
      <c r="BJ455" s="116"/>
      <c r="BK455" s="116"/>
      <c r="BL455" s="116"/>
      <c r="BM455" s="116"/>
      <c r="BN455" s="116"/>
      <c r="BO455" s="116"/>
    </row>
    <row r="456" spans="1:67" ht="15.7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6"/>
      <c r="AX456" s="116"/>
      <c r="AY456" s="116"/>
      <c r="AZ456" s="116"/>
      <c r="BA456" s="116"/>
      <c r="BB456" s="116"/>
      <c r="BC456" s="116"/>
      <c r="BD456" s="116"/>
      <c r="BE456" s="116"/>
      <c r="BF456" s="116"/>
      <c r="BG456" s="116"/>
      <c r="BH456" s="116"/>
      <c r="BI456" s="116"/>
      <c r="BJ456" s="116"/>
      <c r="BK456" s="116"/>
      <c r="BL456" s="116"/>
      <c r="BM456" s="116"/>
      <c r="BN456" s="116"/>
      <c r="BO456" s="116"/>
    </row>
    <row r="457" spans="1:67" ht="15.7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c r="AR457" s="116"/>
      <c r="AS457" s="116"/>
      <c r="AT457" s="116"/>
      <c r="AU457" s="116"/>
      <c r="AV457" s="116"/>
      <c r="AW457" s="116"/>
      <c r="AX457" s="116"/>
      <c r="AY457" s="116"/>
      <c r="AZ457" s="116"/>
      <c r="BA457" s="116"/>
      <c r="BB457" s="116"/>
      <c r="BC457" s="116"/>
      <c r="BD457" s="116"/>
      <c r="BE457" s="116"/>
      <c r="BF457" s="116"/>
      <c r="BG457" s="116"/>
      <c r="BH457" s="116"/>
      <c r="BI457" s="116"/>
      <c r="BJ457" s="116"/>
      <c r="BK457" s="116"/>
      <c r="BL457" s="116"/>
      <c r="BM457" s="116"/>
      <c r="BN457" s="116"/>
      <c r="BO457" s="116"/>
    </row>
    <row r="458" spans="1:67" ht="15.7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c r="AR458" s="116"/>
      <c r="AS458" s="116"/>
      <c r="AT458" s="116"/>
      <c r="AU458" s="116"/>
      <c r="AV458" s="116"/>
      <c r="AW458" s="116"/>
      <c r="AX458" s="116"/>
      <c r="AY458" s="116"/>
      <c r="AZ458" s="116"/>
      <c r="BA458" s="116"/>
      <c r="BB458" s="116"/>
      <c r="BC458" s="116"/>
      <c r="BD458" s="116"/>
      <c r="BE458" s="116"/>
      <c r="BF458" s="116"/>
      <c r="BG458" s="116"/>
      <c r="BH458" s="116"/>
      <c r="BI458" s="116"/>
      <c r="BJ458" s="116"/>
      <c r="BK458" s="116"/>
      <c r="BL458" s="116"/>
      <c r="BM458" s="116"/>
      <c r="BN458" s="116"/>
      <c r="BO458" s="116"/>
    </row>
    <row r="459" spans="1:67" ht="15.7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c r="AR459" s="116"/>
      <c r="AS459" s="116"/>
      <c r="AT459" s="116"/>
      <c r="AU459" s="116"/>
      <c r="AV459" s="116"/>
      <c r="AW459" s="116"/>
      <c r="AX459" s="116"/>
      <c r="AY459" s="116"/>
      <c r="AZ459" s="116"/>
      <c r="BA459" s="116"/>
      <c r="BB459" s="116"/>
      <c r="BC459" s="116"/>
      <c r="BD459" s="116"/>
      <c r="BE459" s="116"/>
      <c r="BF459" s="116"/>
      <c r="BG459" s="116"/>
      <c r="BH459" s="116"/>
      <c r="BI459" s="116"/>
      <c r="BJ459" s="116"/>
      <c r="BK459" s="116"/>
      <c r="BL459" s="116"/>
      <c r="BM459" s="116"/>
      <c r="BN459" s="116"/>
      <c r="BO459" s="116"/>
    </row>
    <row r="460" spans="1:67" ht="15.7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c r="AR460" s="116"/>
      <c r="AS460" s="116"/>
      <c r="AT460" s="116"/>
      <c r="AU460" s="116"/>
      <c r="AV460" s="116"/>
      <c r="AW460" s="116"/>
      <c r="AX460" s="116"/>
      <c r="AY460" s="116"/>
      <c r="AZ460" s="116"/>
      <c r="BA460" s="116"/>
      <c r="BB460" s="116"/>
      <c r="BC460" s="116"/>
      <c r="BD460" s="116"/>
      <c r="BE460" s="116"/>
      <c r="BF460" s="116"/>
      <c r="BG460" s="116"/>
      <c r="BH460" s="116"/>
      <c r="BI460" s="116"/>
      <c r="BJ460" s="116"/>
      <c r="BK460" s="116"/>
      <c r="BL460" s="116"/>
      <c r="BM460" s="116"/>
      <c r="BN460" s="116"/>
      <c r="BO460" s="116"/>
    </row>
    <row r="461" spans="1:67" ht="15.7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c r="AR461" s="116"/>
      <c r="AS461" s="116"/>
      <c r="AT461" s="116"/>
      <c r="AU461" s="116"/>
      <c r="AV461" s="116"/>
      <c r="AW461" s="116"/>
      <c r="AX461" s="116"/>
      <c r="AY461" s="116"/>
      <c r="AZ461" s="116"/>
      <c r="BA461" s="116"/>
      <c r="BB461" s="116"/>
      <c r="BC461" s="116"/>
      <c r="BD461" s="116"/>
      <c r="BE461" s="116"/>
      <c r="BF461" s="116"/>
      <c r="BG461" s="116"/>
      <c r="BH461" s="116"/>
      <c r="BI461" s="116"/>
      <c r="BJ461" s="116"/>
      <c r="BK461" s="116"/>
      <c r="BL461" s="116"/>
      <c r="BM461" s="116"/>
      <c r="BN461" s="116"/>
      <c r="BO461" s="116"/>
    </row>
    <row r="462" spans="1:67" ht="15.7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c r="AR462" s="116"/>
      <c r="AS462" s="116"/>
      <c r="AT462" s="116"/>
      <c r="AU462" s="116"/>
      <c r="AV462" s="116"/>
      <c r="AW462" s="116"/>
      <c r="AX462" s="116"/>
      <c r="AY462" s="116"/>
      <c r="AZ462" s="116"/>
      <c r="BA462" s="116"/>
      <c r="BB462" s="116"/>
      <c r="BC462" s="116"/>
      <c r="BD462" s="116"/>
      <c r="BE462" s="116"/>
      <c r="BF462" s="116"/>
      <c r="BG462" s="116"/>
      <c r="BH462" s="116"/>
      <c r="BI462" s="116"/>
      <c r="BJ462" s="116"/>
      <c r="BK462" s="116"/>
      <c r="BL462" s="116"/>
      <c r="BM462" s="116"/>
      <c r="BN462" s="116"/>
      <c r="BO462" s="116"/>
    </row>
    <row r="463" spans="1:67" ht="15.7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c r="AR463" s="116"/>
      <c r="AS463" s="116"/>
      <c r="AT463" s="116"/>
      <c r="AU463" s="116"/>
      <c r="AV463" s="116"/>
      <c r="AW463" s="116"/>
      <c r="AX463" s="116"/>
      <c r="AY463" s="116"/>
      <c r="AZ463" s="116"/>
      <c r="BA463" s="116"/>
      <c r="BB463" s="116"/>
      <c r="BC463" s="116"/>
      <c r="BD463" s="116"/>
      <c r="BE463" s="116"/>
      <c r="BF463" s="116"/>
      <c r="BG463" s="116"/>
      <c r="BH463" s="116"/>
      <c r="BI463" s="116"/>
      <c r="BJ463" s="116"/>
      <c r="BK463" s="116"/>
      <c r="BL463" s="116"/>
      <c r="BM463" s="116"/>
      <c r="BN463" s="116"/>
      <c r="BO463" s="116"/>
    </row>
    <row r="464" spans="1:67" ht="15.7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c r="AR464" s="116"/>
      <c r="AS464" s="116"/>
      <c r="AT464" s="116"/>
      <c r="AU464" s="116"/>
      <c r="AV464" s="116"/>
      <c r="AW464" s="116"/>
      <c r="AX464" s="116"/>
      <c r="AY464" s="116"/>
      <c r="AZ464" s="116"/>
      <c r="BA464" s="116"/>
      <c r="BB464" s="116"/>
      <c r="BC464" s="116"/>
      <c r="BD464" s="116"/>
      <c r="BE464" s="116"/>
      <c r="BF464" s="116"/>
      <c r="BG464" s="116"/>
      <c r="BH464" s="116"/>
      <c r="BI464" s="116"/>
      <c r="BJ464" s="116"/>
      <c r="BK464" s="116"/>
      <c r="BL464" s="116"/>
      <c r="BM464" s="116"/>
      <c r="BN464" s="116"/>
      <c r="BO464" s="116"/>
    </row>
    <row r="465" spans="1:67" ht="15.7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c r="AR465" s="116"/>
      <c r="AS465" s="116"/>
      <c r="AT465" s="116"/>
      <c r="AU465" s="116"/>
      <c r="AV465" s="116"/>
      <c r="AW465" s="116"/>
      <c r="AX465" s="116"/>
      <c r="AY465" s="116"/>
      <c r="AZ465" s="116"/>
      <c r="BA465" s="116"/>
      <c r="BB465" s="116"/>
      <c r="BC465" s="116"/>
      <c r="BD465" s="116"/>
      <c r="BE465" s="116"/>
      <c r="BF465" s="116"/>
      <c r="BG465" s="116"/>
      <c r="BH465" s="116"/>
      <c r="BI465" s="116"/>
      <c r="BJ465" s="116"/>
      <c r="BK465" s="116"/>
      <c r="BL465" s="116"/>
      <c r="BM465" s="116"/>
      <c r="BN465" s="116"/>
      <c r="BO465" s="116"/>
    </row>
    <row r="466" spans="1:67" ht="15.7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c r="AR466" s="116"/>
      <c r="AS466" s="116"/>
      <c r="AT466" s="116"/>
      <c r="AU466" s="116"/>
      <c r="AV466" s="116"/>
      <c r="AW466" s="116"/>
      <c r="AX466" s="116"/>
      <c r="AY466" s="116"/>
      <c r="AZ466" s="116"/>
      <c r="BA466" s="116"/>
      <c r="BB466" s="116"/>
      <c r="BC466" s="116"/>
      <c r="BD466" s="116"/>
      <c r="BE466" s="116"/>
      <c r="BF466" s="116"/>
      <c r="BG466" s="116"/>
      <c r="BH466" s="116"/>
      <c r="BI466" s="116"/>
      <c r="BJ466" s="116"/>
      <c r="BK466" s="116"/>
      <c r="BL466" s="116"/>
      <c r="BM466" s="116"/>
      <c r="BN466" s="116"/>
      <c r="BO466" s="116"/>
    </row>
    <row r="467" spans="1:67" ht="15.7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c r="AR467" s="116"/>
      <c r="AS467" s="116"/>
      <c r="AT467" s="116"/>
      <c r="AU467" s="116"/>
      <c r="AV467" s="116"/>
      <c r="AW467" s="116"/>
      <c r="AX467" s="116"/>
      <c r="AY467" s="116"/>
      <c r="AZ467" s="116"/>
      <c r="BA467" s="116"/>
      <c r="BB467" s="116"/>
      <c r="BC467" s="116"/>
      <c r="BD467" s="116"/>
      <c r="BE467" s="116"/>
      <c r="BF467" s="116"/>
      <c r="BG467" s="116"/>
      <c r="BH467" s="116"/>
      <c r="BI467" s="116"/>
      <c r="BJ467" s="116"/>
      <c r="BK467" s="116"/>
      <c r="BL467" s="116"/>
      <c r="BM467" s="116"/>
      <c r="BN467" s="116"/>
      <c r="BO467" s="116"/>
    </row>
    <row r="468" spans="1:67" ht="15.7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c r="AR468" s="116"/>
      <c r="AS468" s="116"/>
      <c r="AT468" s="116"/>
      <c r="AU468" s="116"/>
      <c r="AV468" s="116"/>
      <c r="AW468" s="116"/>
      <c r="AX468" s="116"/>
      <c r="AY468" s="116"/>
      <c r="AZ468" s="116"/>
      <c r="BA468" s="116"/>
      <c r="BB468" s="116"/>
      <c r="BC468" s="116"/>
      <c r="BD468" s="116"/>
      <c r="BE468" s="116"/>
      <c r="BF468" s="116"/>
      <c r="BG468" s="116"/>
      <c r="BH468" s="116"/>
      <c r="BI468" s="116"/>
      <c r="BJ468" s="116"/>
      <c r="BK468" s="116"/>
      <c r="BL468" s="116"/>
      <c r="BM468" s="116"/>
      <c r="BN468" s="116"/>
      <c r="BO468" s="116"/>
    </row>
    <row r="469" spans="1:67" ht="15.7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c r="AR469" s="116"/>
      <c r="AS469" s="116"/>
      <c r="AT469" s="116"/>
      <c r="AU469" s="116"/>
      <c r="AV469" s="116"/>
      <c r="AW469" s="116"/>
      <c r="AX469" s="116"/>
      <c r="AY469" s="116"/>
      <c r="AZ469" s="116"/>
      <c r="BA469" s="116"/>
      <c r="BB469" s="116"/>
      <c r="BC469" s="116"/>
      <c r="BD469" s="116"/>
      <c r="BE469" s="116"/>
      <c r="BF469" s="116"/>
      <c r="BG469" s="116"/>
      <c r="BH469" s="116"/>
      <c r="BI469" s="116"/>
      <c r="BJ469" s="116"/>
      <c r="BK469" s="116"/>
      <c r="BL469" s="116"/>
      <c r="BM469" s="116"/>
      <c r="BN469" s="116"/>
      <c r="BO469" s="116"/>
    </row>
    <row r="470" spans="1:67" ht="15.7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c r="AR470" s="116"/>
      <c r="AS470" s="116"/>
      <c r="AT470" s="116"/>
      <c r="AU470" s="116"/>
      <c r="AV470" s="116"/>
      <c r="AW470" s="116"/>
      <c r="AX470" s="116"/>
      <c r="AY470" s="116"/>
      <c r="AZ470" s="116"/>
      <c r="BA470" s="116"/>
      <c r="BB470" s="116"/>
      <c r="BC470" s="116"/>
      <c r="BD470" s="116"/>
      <c r="BE470" s="116"/>
      <c r="BF470" s="116"/>
      <c r="BG470" s="116"/>
      <c r="BH470" s="116"/>
      <c r="BI470" s="116"/>
      <c r="BJ470" s="116"/>
      <c r="BK470" s="116"/>
      <c r="BL470" s="116"/>
      <c r="BM470" s="116"/>
      <c r="BN470" s="116"/>
      <c r="BO470" s="116"/>
    </row>
    <row r="471" spans="1:67" ht="15.7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c r="AR471" s="116"/>
      <c r="AS471" s="116"/>
      <c r="AT471" s="116"/>
      <c r="AU471" s="116"/>
      <c r="AV471" s="116"/>
      <c r="AW471" s="116"/>
      <c r="AX471" s="116"/>
      <c r="AY471" s="116"/>
      <c r="AZ471" s="116"/>
      <c r="BA471" s="116"/>
      <c r="BB471" s="116"/>
      <c r="BC471" s="116"/>
      <c r="BD471" s="116"/>
      <c r="BE471" s="116"/>
      <c r="BF471" s="116"/>
      <c r="BG471" s="116"/>
      <c r="BH471" s="116"/>
      <c r="BI471" s="116"/>
      <c r="BJ471" s="116"/>
      <c r="BK471" s="116"/>
      <c r="BL471" s="116"/>
      <c r="BM471" s="116"/>
      <c r="BN471" s="116"/>
      <c r="BO471" s="116"/>
    </row>
    <row r="472" spans="1:67" ht="15.7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c r="AR472" s="116"/>
      <c r="AS472" s="116"/>
      <c r="AT472" s="116"/>
      <c r="AU472" s="116"/>
      <c r="AV472" s="116"/>
      <c r="AW472" s="116"/>
      <c r="AX472" s="116"/>
      <c r="AY472" s="116"/>
      <c r="AZ472" s="116"/>
      <c r="BA472" s="116"/>
      <c r="BB472" s="116"/>
      <c r="BC472" s="116"/>
      <c r="BD472" s="116"/>
      <c r="BE472" s="116"/>
      <c r="BF472" s="116"/>
      <c r="BG472" s="116"/>
      <c r="BH472" s="116"/>
      <c r="BI472" s="116"/>
      <c r="BJ472" s="116"/>
      <c r="BK472" s="116"/>
      <c r="BL472" s="116"/>
      <c r="BM472" s="116"/>
      <c r="BN472" s="116"/>
      <c r="BO472" s="116"/>
    </row>
    <row r="473" spans="1:67" ht="15.7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c r="AR473" s="116"/>
      <c r="AS473" s="116"/>
      <c r="AT473" s="116"/>
      <c r="AU473" s="116"/>
      <c r="AV473" s="116"/>
      <c r="AW473" s="116"/>
      <c r="AX473" s="116"/>
      <c r="AY473" s="116"/>
      <c r="AZ473" s="116"/>
      <c r="BA473" s="116"/>
      <c r="BB473" s="116"/>
      <c r="BC473" s="116"/>
      <c r="BD473" s="116"/>
      <c r="BE473" s="116"/>
      <c r="BF473" s="116"/>
      <c r="BG473" s="116"/>
      <c r="BH473" s="116"/>
      <c r="BI473" s="116"/>
      <c r="BJ473" s="116"/>
      <c r="BK473" s="116"/>
      <c r="BL473" s="116"/>
      <c r="BM473" s="116"/>
      <c r="BN473" s="116"/>
      <c r="BO473" s="116"/>
    </row>
    <row r="474" spans="1:67" ht="15.7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c r="AR474" s="116"/>
      <c r="AS474" s="116"/>
      <c r="AT474" s="116"/>
      <c r="AU474" s="116"/>
      <c r="AV474" s="116"/>
      <c r="AW474" s="116"/>
      <c r="AX474" s="116"/>
      <c r="AY474" s="116"/>
      <c r="AZ474" s="116"/>
      <c r="BA474" s="116"/>
      <c r="BB474" s="116"/>
      <c r="BC474" s="116"/>
      <c r="BD474" s="116"/>
      <c r="BE474" s="116"/>
      <c r="BF474" s="116"/>
      <c r="BG474" s="116"/>
      <c r="BH474" s="116"/>
      <c r="BI474" s="116"/>
      <c r="BJ474" s="116"/>
      <c r="BK474" s="116"/>
      <c r="BL474" s="116"/>
      <c r="BM474" s="116"/>
      <c r="BN474" s="116"/>
      <c r="BO474" s="116"/>
    </row>
    <row r="475" spans="1:67" ht="15.7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6"/>
      <c r="AX475" s="116"/>
      <c r="AY475" s="116"/>
      <c r="AZ475" s="116"/>
      <c r="BA475" s="116"/>
      <c r="BB475" s="116"/>
      <c r="BC475" s="116"/>
      <c r="BD475" s="116"/>
      <c r="BE475" s="116"/>
      <c r="BF475" s="116"/>
      <c r="BG475" s="116"/>
      <c r="BH475" s="116"/>
      <c r="BI475" s="116"/>
      <c r="BJ475" s="116"/>
      <c r="BK475" s="116"/>
      <c r="BL475" s="116"/>
      <c r="BM475" s="116"/>
      <c r="BN475" s="116"/>
      <c r="BO475" s="116"/>
    </row>
    <row r="476" spans="1:67" ht="15.7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c r="AR476" s="116"/>
      <c r="AS476" s="116"/>
      <c r="AT476" s="116"/>
      <c r="AU476" s="116"/>
      <c r="AV476" s="116"/>
      <c r="AW476" s="116"/>
      <c r="AX476" s="116"/>
      <c r="AY476" s="116"/>
      <c r="AZ476" s="116"/>
      <c r="BA476" s="116"/>
      <c r="BB476" s="116"/>
      <c r="BC476" s="116"/>
      <c r="BD476" s="116"/>
      <c r="BE476" s="116"/>
      <c r="BF476" s="116"/>
      <c r="BG476" s="116"/>
      <c r="BH476" s="116"/>
      <c r="BI476" s="116"/>
      <c r="BJ476" s="116"/>
      <c r="BK476" s="116"/>
      <c r="BL476" s="116"/>
      <c r="BM476" s="116"/>
      <c r="BN476" s="116"/>
      <c r="BO476" s="116"/>
    </row>
    <row r="477" spans="1:67" ht="15.7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c r="AR477" s="116"/>
      <c r="AS477" s="116"/>
      <c r="AT477" s="116"/>
      <c r="AU477" s="116"/>
      <c r="AV477" s="116"/>
      <c r="AW477" s="116"/>
      <c r="AX477" s="116"/>
      <c r="AY477" s="116"/>
      <c r="AZ477" s="116"/>
      <c r="BA477" s="116"/>
      <c r="BB477" s="116"/>
      <c r="BC477" s="116"/>
      <c r="BD477" s="116"/>
      <c r="BE477" s="116"/>
      <c r="BF477" s="116"/>
      <c r="BG477" s="116"/>
      <c r="BH477" s="116"/>
      <c r="BI477" s="116"/>
      <c r="BJ477" s="116"/>
      <c r="BK477" s="116"/>
      <c r="BL477" s="116"/>
      <c r="BM477" s="116"/>
      <c r="BN477" s="116"/>
      <c r="BO477" s="116"/>
    </row>
    <row r="478" spans="1:67" ht="15.7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c r="AR478" s="116"/>
      <c r="AS478" s="116"/>
      <c r="AT478" s="116"/>
      <c r="AU478" s="116"/>
      <c r="AV478" s="116"/>
      <c r="AW478" s="116"/>
      <c r="AX478" s="116"/>
      <c r="AY478" s="116"/>
      <c r="AZ478" s="116"/>
      <c r="BA478" s="116"/>
      <c r="BB478" s="116"/>
      <c r="BC478" s="116"/>
      <c r="BD478" s="116"/>
      <c r="BE478" s="116"/>
      <c r="BF478" s="116"/>
      <c r="BG478" s="116"/>
      <c r="BH478" s="116"/>
      <c r="BI478" s="116"/>
      <c r="BJ478" s="116"/>
      <c r="BK478" s="116"/>
      <c r="BL478" s="116"/>
      <c r="BM478" s="116"/>
      <c r="BN478" s="116"/>
      <c r="BO478" s="116"/>
    </row>
    <row r="479" spans="1:67" ht="15.7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c r="AR479" s="116"/>
      <c r="AS479" s="116"/>
      <c r="AT479" s="116"/>
      <c r="AU479" s="116"/>
      <c r="AV479" s="116"/>
      <c r="AW479" s="116"/>
      <c r="AX479" s="116"/>
      <c r="AY479" s="116"/>
      <c r="AZ479" s="116"/>
      <c r="BA479" s="116"/>
      <c r="BB479" s="116"/>
      <c r="BC479" s="116"/>
      <c r="BD479" s="116"/>
      <c r="BE479" s="116"/>
      <c r="BF479" s="116"/>
      <c r="BG479" s="116"/>
      <c r="BH479" s="116"/>
      <c r="BI479" s="116"/>
      <c r="BJ479" s="116"/>
      <c r="BK479" s="116"/>
      <c r="BL479" s="116"/>
      <c r="BM479" s="116"/>
      <c r="BN479" s="116"/>
      <c r="BO479" s="116"/>
    </row>
    <row r="480" spans="1:67" ht="15.7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c r="AR480" s="116"/>
      <c r="AS480" s="116"/>
      <c r="AT480" s="116"/>
      <c r="AU480" s="116"/>
      <c r="AV480" s="116"/>
      <c r="AW480" s="116"/>
      <c r="AX480" s="116"/>
      <c r="AY480" s="116"/>
      <c r="AZ480" s="116"/>
      <c r="BA480" s="116"/>
      <c r="BB480" s="116"/>
      <c r="BC480" s="116"/>
      <c r="BD480" s="116"/>
      <c r="BE480" s="116"/>
      <c r="BF480" s="116"/>
      <c r="BG480" s="116"/>
      <c r="BH480" s="116"/>
      <c r="BI480" s="116"/>
      <c r="BJ480" s="116"/>
      <c r="BK480" s="116"/>
      <c r="BL480" s="116"/>
      <c r="BM480" s="116"/>
      <c r="BN480" s="116"/>
      <c r="BO480" s="116"/>
    </row>
    <row r="481" spans="1:67" ht="15.7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c r="AR481" s="116"/>
      <c r="AS481" s="116"/>
      <c r="AT481" s="116"/>
      <c r="AU481" s="116"/>
      <c r="AV481" s="116"/>
      <c r="AW481" s="116"/>
      <c r="AX481" s="116"/>
      <c r="AY481" s="116"/>
      <c r="AZ481" s="116"/>
      <c r="BA481" s="116"/>
      <c r="BB481" s="116"/>
      <c r="BC481" s="116"/>
      <c r="BD481" s="116"/>
      <c r="BE481" s="116"/>
      <c r="BF481" s="116"/>
      <c r="BG481" s="116"/>
      <c r="BH481" s="116"/>
      <c r="BI481" s="116"/>
      <c r="BJ481" s="116"/>
      <c r="BK481" s="116"/>
      <c r="BL481" s="116"/>
      <c r="BM481" s="116"/>
      <c r="BN481" s="116"/>
      <c r="BO481" s="116"/>
    </row>
    <row r="482" spans="1:67" ht="15.7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c r="AR482" s="116"/>
      <c r="AS482" s="116"/>
      <c r="AT482" s="116"/>
      <c r="AU482" s="116"/>
      <c r="AV482" s="116"/>
      <c r="AW482" s="116"/>
      <c r="AX482" s="116"/>
      <c r="AY482" s="116"/>
      <c r="AZ482" s="116"/>
      <c r="BA482" s="116"/>
      <c r="BB482" s="116"/>
      <c r="BC482" s="116"/>
      <c r="BD482" s="116"/>
      <c r="BE482" s="116"/>
      <c r="BF482" s="116"/>
      <c r="BG482" s="116"/>
      <c r="BH482" s="116"/>
      <c r="BI482" s="116"/>
      <c r="BJ482" s="116"/>
      <c r="BK482" s="116"/>
      <c r="BL482" s="116"/>
      <c r="BM482" s="116"/>
      <c r="BN482" s="116"/>
      <c r="BO482" s="116"/>
    </row>
    <row r="483" spans="1:67" ht="15.7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c r="AR483" s="116"/>
      <c r="AS483" s="116"/>
      <c r="AT483" s="116"/>
      <c r="AU483" s="116"/>
      <c r="AV483" s="116"/>
      <c r="AW483" s="116"/>
      <c r="AX483" s="116"/>
      <c r="AY483" s="116"/>
      <c r="AZ483" s="116"/>
      <c r="BA483" s="116"/>
      <c r="BB483" s="116"/>
      <c r="BC483" s="116"/>
      <c r="BD483" s="116"/>
      <c r="BE483" s="116"/>
      <c r="BF483" s="116"/>
      <c r="BG483" s="116"/>
      <c r="BH483" s="116"/>
      <c r="BI483" s="116"/>
      <c r="BJ483" s="116"/>
      <c r="BK483" s="116"/>
      <c r="BL483" s="116"/>
      <c r="BM483" s="116"/>
      <c r="BN483" s="116"/>
      <c r="BO483" s="116"/>
    </row>
    <row r="484" spans="1:67" ht="15.7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c r="AR484" s="116"/>
      <c r="AS484" s="116"/>
      <c r="AT484" s="116"/>
      <c r="AU484" s="116"/>
      <c r="AV484" s="116"/>
      <c r="AW484" s="116"/>
      <c r="AX484" s="116"/>
      <c r="AY484" s="116"/>
      <c r="AZ484" s="116"/>
      <c r="BA484" s="116"/>
      <c r="BB484" s="116"/>
      <c r="BC484" s="116"/>
      <c r="BD484" s="116"/>
      <c r="BE484" s="116"/>
      <c r="BF484" s="116"/>
      <c r="BG484" s="116"/>
      <c r="BH484" s="116"/>
      <c r="BI484" s="116"/>
      <c r="BJ484" s="116"/>
      <c r="BK484" s="116"/>
      <c r="BL484" s="116"/>
      <c r="BM484" s="116"/>
      <c r="BN484" s="116"/>
      <c r="BO484" s="116"/>
    </row>
    <row r="485" spans="1:67" ht="15.7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c r="AR485" s="116"/>
      <c r="AS485" s="116"/>
      <c r="AT485" s="116"/>
      <c r="AU485" s="116"/>
      <c r="AV485" s="116"/>
      <c r="AW485" s="116"/>
      <c r="AX485" s="116"/>
      <c r="AY485" s="116"/>
      <c r="AZ485" s="116"/>
      <c r="BA485" s="116"/>
      <c r="BB485" s="116"/>
      <c r="BC485" s="116"/>
      <c r="BD485" s="116"/>
      <c r="BE485" s="116"/>
      <c r="BF485" s="116"/>
      <c r="BG485" s="116"/>
      <c r="BH485" s="116"/>
      <c r="BI485" s="116"/>
      <c r="BJ485" s="116"/>
      <c r="BK485" s="116"/>
      <c r="BL485" s="116"/>
      <c r="BM485" s="116"/>
      <c r="BN485" s="116"/>
      <c r="BO485" s="116"/>
    </row>
    <row r="486" spans="1:67" ht="15.7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c r="AK486" s="116"/>
      <c r="AL486" s="116"/>
      <c r="AM486" s="116"/>
      <c r="AN486" s="116"/>
      <c r="AO486" s="116"/>
      <c r="AP486" s="116"/>
      <c r="AQ486" s="116"/>
      <c r="AR486" s="116"/>
      <c r="AS486" s="116"/>
      <c r="AT486" s="116"/>
      <c r="AU486" s="116"/>
      <c r="AV486" s="116"/>
      <c r="AW486" s="116"/>
      <c r="AX486" s="116"/>
      <c r="AY486" s="116"/>
      <c r="AZ486" s="116"/>
      <c r="BA486" s="116"/>
      <c r="BB486" s="116"/>
      <c r="BC486" s="116"/>
      <c r="BD486" s="116"/>
      <c r="BE486" s="116"/>
      <c r="BF486" s="116"/>
      <c r="BG486" s="116"/>
      <c r="BH486" s="116"/>
      <c r="BI486" s="116"/>
      <c r="BJ486" s="116"/>
      <c r="BK486" s="116"/>
      <c r="BL486" s="116"/>
      <c r="BM486" s="116"/>
      <c r="BN486" s="116"/>
      <c r="BO486" s="116"/>
    </row>
    <row r="487" spans="1:67" ht="15.7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c r="AK487" s="116"/>
      <c r="AL487" s="116"/>
      <c r="AM487" s="116"/>
      <c r="AN487" s="116"/>
      <c r="AO487" s="116"/>
      <c r="AP487" s="116"/>
      <c r="AQ487" s="116"/>
      <c r="AR487" s="116"/>
      <c r="AS487" s="116"/>
      <c r="AT487" s="116"/>
      <c r="AU487" s="116"/>
      <c r="AV487" s="116"/>
      <c r="AW487" s="116"/>
      <c r="AX487" s="116"/>
      <c r="AY487" s="116"/>
      <c r="AZ487" s="116"/>
      <c r="BA487" s="116"/>
      <c r="BB487" s="116"/>
      <c r="BC487" s="116"/>
      <c r="BD487" s="116"/>
      <c r="BE487" s="116"/>
      <c r="BF487" s="116"/>
      <c r="BG487" s="116"/>
      <c r="BH487" s="116"/>
      <c r="BI487" s="116"/>
      <c r="BJ487" s="116"/>
      <c r="BK487" s="116"/>
      <c r="BL487" s="116"/>
      <c r="BM487" s="116"/>
      <c r="BN487" s="116"/>
      <c r="BO487" s="116"/>
    </row>
    <row r="488" spans="1:67" ht="15.7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c r="AK488" s="116"/>
      <c r="AL488" s="116"/>
      <c r="AM488" s="116"/>
      <c r="AN488" s="116"/>
      <c r="AO488" s="116"/>
      <c r="AP488" s="116"/>
      <c r="AQ488" s="116"/>
      <c r="AR488" s="116"/>
      <c r="AS488" s="116"/>
      <c r="AT488" s="116"/>
      <c r="AU488" s="116"/>
      <c r="AV488" s="116"/>
      <c r="AW488" s="116"/>
      <c r="AX488" s="116"/>
      <c r="AY488" s="116"/>
      <c r="AZ488" s="116"/>
      <c r="BA488" s="116"/>
      <c r="BB488" s="116"/>
      <c r="BC488" s="116"/>
      <c r="BD488" s="116"/>
      <c r="BE488" s="116"/>
      <c r="BF488" s="116"/>
      <c r="BG488" s="116"/>
      <c r="BH488" s="116"/>
      <c r="BI488" s="116"/>
      <c r="BJ488" s="116"/>
      <c r="BK488" s="116"/>
      <c r="BL488" s="116"/>
      <c r="BM488" s="116"/>
      <c r="BN488" s="116"/>
      <c r="BO488" s="116"/>
    </row>
    <row r="489" spans="1:67" ht="15.7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c r="AK489" s="116"/>
      <c r="AL489" s="116"/>
      <c r="AM489" s="116"/>
      <c r="AN489" s="116"/>
      <c r="AO489" s="116"/>
      <c r="AP489" s="116"/>
      <c r="AQ489" s="116"/>
      <c r="AR489" s="116"/>
      <c r="AS489" s="116"/>
      <c r="AT489" s="116"/>
      <c r="AU489" s="116"/>
      <c r="AV489" s="116"/>
      <c r="AW489" s="116"/>
      <c r="AX489" s="116"/>
      <c r="AY489" s="116"/>
      <c r="AZ489" s="116"/>
      <c r="BA489" s="116"/>
      <c r="BB489" s="116"/>
      <c r="BC489" s="116"/>
      <c r="BD489" s="116"/>
      <c r="BE489" s="116"/>
      <c r="BF489" s="116"/>
      <c r="BG489" s="116"/>
      <c r="BH489" s="116"/>
      <c r="BI489" s="116"/>
      <c r="BJ489" s="116"/>
      <c r="BK489" s="116"/>
      <c r="BL489" s="116"/>
      <c r="BM489" s="116"/>
      <c r="BN489" s="116"/>
      <c r="BO489" s="116"/>
    </row>
    <row r="490" spans="1:67" ht="15.7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c r="AK490" s="116"/>
      <c r="AL490" s="116"/>
      <c r="AM490" s="116"/>
      <c r="AN490" s="116"/>
      <c r="AO490" s="116"/>
      <c r="AP490" s="116"/>
      <c r="AQ490" s="116"/>
      <c r="AR490" s="116"/>
      <c r="AS490" s="116"/>
      <c r="AT490" s="116"/>
      <c r="AU490" s="116"/>
      <c r="AV490" s="116"/>
      <c r="AW490" s="116"/>
      <c r="AX490" s="116"/>
      <c r="AY490" s="116"/>
      <c r="AZ490" s="116"/>
      <c r="BA490" s="116"/>
      <c r="BB490" s="116"/>
      <c r="BC490" s="116"/>
      <c r="BD490" s="116"/>
      <c r="BE490" s="116"/>
      <c r="BF490" s="116"/>
      <c r="BG490" s="116"/>
      <c r="BH490" s="116"/>
      <c r="BI490" s="116"/>
      <c r="BJ490" s="116"/>
      <c r="BK490" s="116"/>
      <c r="BL490" s="116"/>
      <c r="BM490" s="116"/>
      <c r="BN490" s="116"/>
      <c r="BO490" s="116"/>
    </row>
    <row r="491" spans="1:67" ht="15.7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c r="AK491" s="116"/>
      <c r="AL491" s="116"/>
      <c r="AM491" s="116"/>
      <c r="AN491" s="116"/>
      <c r="AO491" s="116"/>
      <c r="AP491" s="116"/>
      <c r="AQ491" s="116"/>
      <c r="AR491" s="116"/>
      <c r="AS491" s="116"/>
      <c r="AT491" s="116"/>
      <c r="AU491" s="116"/>
      <c r="AV491" s="116"/>
      <c r="AW491" s="116"/>
      <c r="AX491" s="116"/>
      <c r="AY491" s="116"/>
      <c r="AZ491" s="116"/>
      <c r="BA491" s="116"/>
      <c r="BB491" s="116"/>
      <c r="BC491" s="116"/>
      <c r="BD491" s="116"/>
      <c r="BE491" s="116"/>
      <c r="BF491" s="116"/>
      <c r="BG491" s="116"/>
      <c r="BH491" s="116"/>
      <c r="BI491" s="116"/>
      <c r="BJ491" s="116"/>
      <c r="BK491" s="116"/>
      <c r="BL491" s="116"/>
      <c r="BM491" s="116"/>
      <c r="BN491" s="116"/>
      <c r="BO491" s="116"/>
    </row>
    <row r="492" spans="1:67" ht="15.7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c r="AK492" s="116"/>
      <c r="AL492" s="116"/>
      <c r="AM492" s="116"/>
      <c r="AN492" s="116"/>
      <c r="AO492" s="116"/>
      <c r="AP492" s="116"/>
      <c r="AQ492" s="116"/>
      <c r="AR492" s="116"/>
      <c r="AS492" s="116"/>
      <c r="AT492" s="116"/>
      <c r="AU492" s="116"/>
      <c r="AV492" s="116"/>
      <c r="AW492" s="116"/>
      <c r="AX492" s="116"/>
      <c r="AY492" s="116"/>
      <c r="AZ492" s="116"/>
      <c r="BA492" s="116"/>
      <c r="BB492" s="116"/>
      <c r="BC492" s="116"/>
      <c r="BD492" s="116"/>
      <c r="BE492" s="116"/>
      <c r="BF492" s="116"/>
      <c r="BG492" s="116"/>
      <c r="BH492" s="116"/>
      <c r="BI492" s="116"/>
      <c r="BJ492" s="116"/>
      <c r="BK492" s="116"/>
      <c r="BL492" s="116"/>
      <c r="BM492" s="116"/>
      <c r="BN492" s="116"/>
      <c r="BO492" s="116"/>
    </row>
    <row r="493" spans="1:67" ht="15.7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c r="AK493" s="116"/>
      <c r="AL493" s="116"/>
      <c r="AM493" s="116"/>
      <c r="AN493" s="116"/>
      <c r="AO493" s="116"/>
      <c r="AP493" s="116"/>
      <c r="AQ493" s="116"/>
      <c r="AR493" s="116"/>
      <c r="AS493" s="116"/>
      <c r="AT493" s="116"/>
      <c r="AU493" s="116"/>
      <c r="AV493" s="116"/>
      <c r="AW493" s="116"/>
      <c r="AX493" s="116"/>
      <c r="AY493" s="116"/>
      <c r="AZ493" s="116"/>
      <c r="BA493" s="116"/>
      <c r="BB493" s="116"/>
      <c r="BC493" s="116"/>
      <c r="BD493" s="116"/>
      <c r="BE493" s="116"/>
      <c r="BF493" s="116"/>
      <c r="BG493" s="116"/>
      <c r="BH493" s="116"/>
      <c r="BI493" s="116"/>
      <c r="BJ493" s="116"/>
      <c r="BK493" s="116"/>
      <c r="BL493" s="116"/>
      <c r="BM493" s="116"/>
      <c r="BN493" s="116"/>
      <c r="BO493" s="116"/>
    </row>
    <row r="494" spans="1:67" ht="15.7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6"/>
      <c r="AX494" s="116"/>
      <c r="AY494" s="116"/>
      <c r="AZ494" s="116"/>
      <c r="BA494" s="116"/>
      <c r="BB494" s="116"/>
      <c r="BC494" s="116"/>
      <c r="BD494" s="116"/>
      <c r="BE494" s="116"/>
      <c r="BF494" s="116"/>
      <c r="BG494" s="116"/>
      <c r="BH494" s="116"/>
      <c r="BI494" s="116"/>
      <c r="BJ494" s="116"/>
      <c r="BK494" s="116"/>
      <c r="BL494" s="116"/>
      <c r="BM494" s="116"/>
      <c r="BN494" s="116"/>
      <c r="BO494" s="116"/>
    </row>
    <row r="495" spans="1:67" ht="15.7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c r="AR495" s="116"/>
      <c r="AS495" s="116"/>
      <c r="AT495" s="116"/>
      <c r="AU495" s="116"/>
      <c r="AV495" s="116"/>
      <c r="AW495" s="116"/>
      <c r="AX495" s="116"/>
      <c r="AY495" s="116"/>
      <c r="AZ495" s="116"/>
      <c r="BA495" s="116"/>
      <c r="BB495" s="116"/>
      <c r="BC495" s="116"/>
      <c r="BD495" s="116"/>
      <c r="BE495" s="116"/>
      <c r="BF495" s="116"/>
      <c r="BG495" s="116"/>
      <c r="BH495" s="116"/>
      <c r="BI495" s="116"/>
      <c r="BJ495" s="116"/>
      <c r="BK495" s="116"/>
      <c r="BL495" s="116"/>
      <c r="BM495" s="116"/>
      <c r="BN495" s="116"/>
      <c r="BO495" s="116"/>
    </row>
    <row r="496" spans="1:67" ht="15.7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c r="AR496" s="116"/>
      <c r="AS496" s="116"/>
      <c r="AT496" s="116"/>
      <c r="AU496" s="116"/>
      <c r="AV496" s="116"/>
      <c r="AW496" s="116"/>
      <c r="AX496" s="116"/>
      <c r="AY496" s="116"/>
      <c r="AZ496" s="116"/>
      <c r="BA496" s="116"/>
      <c r="BB496" s="116"/>
      <c r="BC496" s="116"/>
      <c r="BD496" s="116"/>
      <c r="BE496" s="116"/>
      <c r="BF496" s="116"/>
      <c r="BG496" s="116"/>
      <c r="BH496" s="116"/>
      <c r="BI496" s="116"/>
      <c r="BJ496" s="116"/>
      <c r="BK496" s="116"/>
      <c r="BL496" s="116"/>
      <c r="BM496" s="116"/>
      <c r="BN496" s="116"/>
      <c r="BO496" s="116"/>
    </row>
    <row r="497" spans="1:67" ht="15.7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c r="AR497" s="116"/>
      <c r="AS497" s="116"/>
      <c r="AT497" s="116"/>
      <c r="AU497" s="116"/>
      <c r="AV497" s="116"/>
      <c r="AW497" s="116"/>
      <c r="AX497" s="116"/>
      <c r="AY497" s="116"/>
      <c r="AZ497" s="116"/>
      <c r="BA497" s="116"/>
      <c r="BB497" s="116"/>
      <c r="BC497" s="116"/>
      <c r="BD497" s="116"/>
      <c r="BE497" s="116"/>
      <c r="BF497" s="116"/>
      <c r="BG497" s="116"/>
      <c r="BH497" s="116"/>
      <c r="BI497" s="116"/>
      <c r="BJ497" s="116"/>
      <c r="BK497" s="116"/>
      <c r="BL497" s="116"/>
      <c r="BM497" s="116"/>
      <c r="BN497" s="116"/>
      <c r="BO497" s="116"/>
    </row>
    <row r="498" spans="1:67" ht="15.7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c r="AR498" s="116"/>
      <c r="AS498" s="116"/>
      <c r="AT498" s="116"/>
      <c r="AU498" s="116"/>
      <c r="AV498" s="116"/>
      <c r="AW498" s="116"/>
      <c r="AX498" s="116"/>
      <c r="AY498" s="116"/>
      <c r="AZ498" s="116"/>
      <c r="BA498" s="116"/>
      <c r="BB498" s="116"/>
      <c r="BC498" s="116"/>
      <c r="BD498" s="116"/>
      <c r="BE498" s="116"/>
      <c r="BF498" s="116"/>
      <c r="BG498" s="116"/>
      <c r="BH498" s="116"/>
      <c r="BI498" s="116"/>
      <c r="BJ498" s="116"/>
      <c r="BK498" s="116"/>
      <c r="BL498" s="116"/>
      <c r="BM498" s="116"/>
      <c r="BN498" s="116"/>
      <c r="BO498" s="116"/>
    </row>
    <row r="499" spans="1:67" ht="15.7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c r="AR499" s="116"/>
      <c r="AS499" s="116"/>
      <c r="AT499" s="116"/>
      <c r="AU499" s="116"/>
      <c r="AV499" s="116"/>
      <c r="AW499" s="116"/>
      <c r="AX499" s="116"/>
      <c r="AY499" s="116"/>
      <c r="AZ499" s="116"/>
      <c r="BA499" s="116"/>
      <c r="BB499" s="116"/>
      <c r="BC499" s="116"/>
      <c r="BD499" s="116"/>
      <c r="BE499" s="116"/>
      <c r="BF499" s="116"/>
      <c r="BG499" s="116"/>
      <c r="BH499" s="116"/>
      <c r="BI499" s="116"/>
      <c r="BJ499" s="116"/>
      <c r="BK499" s="116"/>
      <c r="BL499" s="116"/>
      <c r="BM499" s="116"/>
      <c r="BN499" s="116"/>
      <c r="BO499" s="116"/>
    </row>
    <row r="500" spans="1:67" ht="15.7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c r="AR500" s="116"/>
      <c r="AS500" s="116"/>
      <c r="AT500" s="116"/>
      <c r="AU500" s="116"/>
      <c r="AV500" s="116"/>
      <c r="AW500" s="116"/>
      <c r="AX500" s="116"/>
      <c r="AY500" s="116"/>
      <c r="AZ500" s="116"/>
      <c r="BA500" s="116"/>
      <c r="BB500" s="116"/>
      <c r="BC500" s="116"/>
      <c r="BD500" s="116"/>
      <c r="BE500" s="116"/>
      <c r="BF500" s="116"/>
      <c r="BG500" s="116"/>
      <c r="BH500" s="116"/>
      <c r="BI500" s="116"/>
      <c r="BJ500" s="116"/>
      <c r="BK500" s="116"/>
      <c r="BL500" s="116"/>
      <c r="BM500" s="116"/>
      <c r="BN500" s="116"/>
      <c r="BO500" s="116"/>
    </row>
    <row r="501" spans="1:67" ht="15.7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c r="AR501" s="116"/>
      <c r="AS501" s="116"/>
      <c r="AT501" s="116"/>
      <c r="AU501" s="116"/>
      <c r="AV501" s="116"/>
      <c r="AW501" s="116"/>
      <c r="AX501" s="116"/>
      <c r="AY501" s="116"/>
      <c r="AZ501" s="116"/>
      <c r="BA501" s="116"/>
      <c r="BB501" s="116"/>
      <c r="BC501" s="116"/>
      <c r="BD501" s="116"/>
      <c r="BE501" s="116"/>
      <c r="BF501" s="116"/>
      <c r="BG501" s="116"/>
      <c r="BH501" s="116"/>
      <c r="BI501" s="116"/>
      <c r="BJ501" s="116"/>
      <c r="BK501" s="116"/>
      <c r="BL501" s="116"/>
      <c r="BM501" s="116"/>
      <c r="BN501" s="116"/>
      <c r="BO501" s="116"/>
    </row>
    <row r="502" spans="1:67" ht="15.7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c r="AR502" s="116"/>
      <c r="AS502" s="116"/>
      <c r="AT502" s="116"/>
      <c r="AU502" s="116"/>
      <c r="AV502" s="116"/>
      <c r="AW502" s="116"/>
      <c r="AX502" s="116"/>
      <c r="AY502" s="116"/>
      <c r="AZ502" s="116"/>
      <c r="BA502" s="116"/>
      <c r="BB502" s="116"/>
      <c r="BC502" s="116"/>
      <c r="BD502" s="116"/>
      <c r="BE502" s="116"/>
      <c r="BF502" s="116"/>
      <c r="BG502" s="116"/>
      <c r="BH502" s="116"/>
      <c r="BI502" s="116"/>
      <c r="BJ502" s="116"/>
      <c r="BK502" s="116"/>
      <c r="BL502" s="116"/>
      <c r="BM502" s="116"/>
      <c r="BN502" s="116"/>
      <c r="BO502" s="116"/>
    </row>
    <row r="503" spans="1:67" ht="15.7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c r="AR503" s="116"/>
      <c r="AS503" s="116"/>
      <c r="AT503" s="116"/>
      <c r="AU503" s="116"/>
      <c r="AV503" s="116"/>
      <c r="AW503" s="116"/>
      <c r="AX503" s="116"/>
      <c r="AY503" s="116"/>
      <c r="AZ503" s="116"/>
      <c r="BA503" s="116"/>
      <c r="BB503" s="116"/>
      <c r="BC503" s="116"/>
      <c r="BD503" s="116"/>
      <c r="BE503" s="116"/>
      <c r="BF503" s="116"/>
      <c r="BG503" s="116"/>
      <c r="BH503" s="116"/>
      <c r="BI503" s="116"/>
      <c r="BJ503" s="116"/>
      <c r="BK503" s="116"/>
      <c r="BL503" s="116"/>
      <c r="BM503" s="116"/>
      <c r="BN503" s="116"/>
      <c r="BO503" s="116"/>
    </row>
    <row r="504" spans="1:67" ht="15.7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c r="AR504" s="116"/>
      <c r="AS504" s="116"/>
      <c r="AT504" s="116"/>
      <c r="AU504" s="116"/>
      <c r="AV504" s="116"/>
      <c r="AW504" s="116"/>
      <c r="AX504" s="116"/>
      <c r="AY504" s="116"/>
      <c r="AZ504" s="116"/>
      <c r="BA504" s="116"/>
      <c r="BB504" s="116"/>
      <c r="BC504" s="116"/>
      <c r="BD504" s="116"/>
      <c r="BE504" s="116"/>
      <c r="BF504" s="116"/>
      <c r="BG504" s="116"/>
      <c r="BH504" s="116"/>
      <c r="BI504" s="116"/>
      <c r="BJ504" s="116"/>
      <c r="BK504" s="116"/>
      <c r="BL504" s="116"/>
      <c r="BM504" s="116"/>
      <c r="BN504" s="116"/>
      <c r="BO504" s="116"/>
    </row>
    <row r="505" spans="1:67" ht="15.7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c r="AR505" s="116"/>
      <c r="AS505" s="116"/>
      <c r="AT505" s="116"/>
      <c r="AU505" s="116"/>
      <c r="AV505" s="116"/>
      <c r="AW505" s="116"/>
      <c r="AX505" s="116"/>
      <c r="AY505" s="116"/>
      <c r="AZ505" s="116"/>
      <c r="BA505" s="116"/>
      <c r="BB505" s="116"/>
      <c r="BC505" s="116"/>
      <c r="BD505" s="116"/>
      <c r="BE505" s="116"/>
      <c r="BF505" s="116"/>
      <c r="BG505" s="116"/>
      <c r="BH505" s="116"/>
      <c r="BI505" s="116"/>
      <c r="BJ505" s="116"/>
      <c r="BK505" s="116"/>
      <c r="BL505" s="116"/>
      <c r="BM505" s="116"/>
      <c r="BN505" s="116"/>
      <c r="BO505" s="116"/>
    </row>
    <row r="506" spans="1:67" ht="15.7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c r="AR506" s="116"/>
      <c r="AS506" s="116"/>
      <c r="AT506" s="116"/>
      <c r="AU506" s="116"/>
      <c r="AV506" s="116"/>
      <c r="AW506" s="116"/>
      <c r="AX506" s="116"/>
      <c r="AY506" s="116"/>
      <c r="AZ506" s="116"/>
      <c r="BA506" s="116"/>
      <c r="BB506" s="116"/>
      <c r="BC506" s="116"/>
      <c r="BD506" s="116"/>
      <c r="BE506" s="116"/>
      <c r="BF506" s="116"/>
      <c r="BG506" s="116"/>
      <c r="BH506" s="116"/>
      <c r="BI506" s="116"/>
      <c r="BJ506" s="116"/>
      <c r="BK506" s="116"/>
      <c r="BL506" s="116"/>
      <c r="BM506" s="116"/>
      <c r="BN506" s="116"/>
      <c r="BO506" s="116"/>
    </row>
    <row r="507" spans="1:67" ht="15.7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c r="AR507" s="116"/>
      <c r="AS507" s="116"/>
      <c r="AT507" s="116"/>
      <c r="AU507" s="116"/>
      <c r="AV507" s="116"/>
      <c r="AW507" s="116"/>
      <c r="AX507" s="116"/>
      <c r="AY507" s="116"/>
      <c r="AZ507" s="116"/>
      <c r="BA507" s="116"/>
      <c r="BB507" s="116"/>
      <c r="BC507" s="116"/>
      <c r="BD507" s="116"/>
      <c r="BE507" s="116"/>
      <c r="BF507" s="116"/>
      <c r="BG507" s="116"/>
      <c r="BH507" s="116"/>
      <c r="BI507" s="116"/>
      <c r="BJ507" s="116"/>
      <c r="BK507" s="116"/>
      <c r="BL507" s="116"/>
      <c r="BM507" s="116"/>
      <c r="BN507" s="116"/>
      <c r="BO507" s="116"/>
    </row>
    <row r="508" spans="1:67" ht="15.7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c r="AR508" s="116"/>
      <c r="AS508" s="116"/>
      <c r="AT508" s="116"/>
      <c r="AU508" s="116"/>
      <c r="AV508" s="116"/>
      <c r="AW508" s="116"/>
      <c r="AX508" s="116"/>
      <c r="AY508" s="116"/>
      <c r="AZ508" s="116"/>
      <c r="BA508" s="116"/>
      <c r="BB508" s="116"/>
      <c r="BC508" s="116"/>
      <c r="BD508" s="116"/>
      <c r="BE508" s="116"/>
      <c r="BF508" s="116"/>
      <c r="BG508" s="116"/>
      <c r="BH508" s="116"/>
      <c r="BI508" s="116"/>
      <c r="BJ508" s="116"/>
      <c r="BK508" s="116"/>
      <c r="BL508" s="116"/>
      <c r="BM508" s="116"/>
      <c r="BN508" s="116"/>
      <c r="BO508" s="116"/>
    </row>
    <row r="509" spans="1:67" ht="15.7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c r="AR509" s="116"/>
      <c r="AS509" s="116"/>
      <c r="AT509" s="116"/>
      <c r="AU509" s="116"/>
      <c r="AV509" s="116"/>
      <c r="AW509" s="116"/>
      <c r="AX509" s="116"/>
      <c r="AY509" s="116"/>
      <c r="AZ509" s="116"/>
      <c r="BA509" s="116"/>
      <c r="BB509" s="116"/>
      <c r="BC509" s="116"/>
      <c r="BD509" s="116"/>
      <c r="BE509" s="116"/>
      <c r="BF509" s="116"/>
      <c r="BG509" s="116"/>
      <c r="BH509" s="116"/>
      <c r="BI509" s="116"/>
      <c r="BJ509" s="116"/>
      <c r="BK509" s="116"/>
      <c r="BL509" s="116"/>
      <c r="BM509" s="116"/>
      <c r="BN509" s="116"/>
      <c r="BO509" s="116"/>
    </row>
    <row r="510" spans="1:67" ht="15.7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c r="AR510" s="116"/>
      <c r="AS510" s="116"/>
      <c r="AT510" s="116"/>
      <c r="AU510" s="116"/>
      <c r="AV510" s="116"/>
      <c r="AW510" s="116"/>
      <c r="AX510" s="116"/>
      <c r="AY510" s="116"/>
      <c r="AZ510" s="116"/>
      <c r="BA510" s="116"/>
      <c r="BB510" s="116"/>
      <c r="BC510" s="116"/>
      <c r="BD510" s="116"/>
      <c r="BE510" s="116"/>
      <c r="BF510" s="116"/>
      <c r="BG510" s="116"/>
      <c r="BH510" s="116"/>
      <c r="BI510" s="116"/>
      <c r="BJ510" s="116"/>
      <c r="BK510" s="116"/>
      <c r="BL510" s="116"/>
      <c r="BM510" s="116"/>
      <c r="BN510" s="116"/>
      <c r="BO510" s="116"/>
    </row>
    <row r="511" spans="1:67" ht="15.7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c r="AR511" s="116"/>
      <c r="AS511" s="116"/>
      <c r="AT511" s="116"/>
      <c r="AU511" s="116"/>
      <c r="AV511" s="116"/>
      <c r="AW511" s="116"/>
      <c r="AX511" s="116"/>
      <c r="AY511" s="116"/>
      <c r="AZ511" s="116"/>
      <c r="BA511" s="116"/>
      <c r="BB511" s="116"/>
      <c r="BC511" s="116"/>
      <c r="BD511" s="116"/>
      <c r="BE511" s="116"/>
      <c r="BF511" s="116"/>
      <c r="BG511" s="116"/>
      <c r="BH511" s="116"/>
      <c r="BI511" s="116"/>
      <c r="BJ511" s="116"/>
      <c r="BK511" s="116"/>
      <c r="BL511" s="116"/>
      <c r="BM511" s="116"/>
      <c r="BN511" s="116"/>
      <c r="BO511" s="116"/>
    </row>
    <row r="512" spans="1:67" ht="15.7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c r="AR512" s="116"/>
      <c r="AS512" s="116"/>
      <c r="AT512" s="116"/>
      <c r="AU512" s="116"/>
      <c r="AV512" s="116"/>
      <c r="AW512" s="116"/>
      <c r="AX512" s="116"/>
      <c r="AY512" s="116"/>
      <c r="AZ512" s="116"/>
      <c r="BA512" s="116"/>
      <c r="BB512" s="116"/>
      <c r="BC512" s="116"/>
      <c r="BD512" s="116"/>
      <c r="BE512" s="116"/>
      <c r="BF512" s="116"/>
      <c r="BG512" s="116"/>
      <c r="BH512" s="116"/>
      <c r="BI512" s="116"/>
      <c r="BJ512" s="116"/>
      <c r="BK512" s="116"/>
      <c r="BL512" s="116"/>
      <c r="BM512" s="116"/>
      <c r="BN512" s="116"/>
      <c r="BO512" s="116"/>
    </row>
    <row r="513" spans="1:67" ht="15.7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c r="AR513" s="116"/>
      <c r="AS513" s="116"/>
      <c r="AT513" s="116"/>
      <c r="AU513" s="116"/>
      <c r="AV513" s="116"/>
      <c r="AW513" s="116"/>
      <c r="AX513" s="116"/>
      <c r="AY513" s="116"/>
      <c r="AZ513" s="116"/>
      <c r="BA513" s="116"/>
      <c r="BB513" s="116"/>
      <c r="BC513" s="116"/>
      <c r="BD513" s="116"/>
      <c r="BE513" s="116"/>
      <c r="BF513" s="116"/>
      <c r="BG513" s="116"/>
      <c r="BH513" s="116"/>
      <c r="BI513" s="116"/>
      <c r="BJ513" s="116"/>
      <c r="BK513" s="116"/>
      <c r="BL513" s="116"/>
      <c r="BM513" s="116"/>
      <c r="BN513" s="116"/>
      <c r="BO513" s="116"/>
    </row>
    <row r="514" spans="1:67" ht="15.7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c r="AR514" s="116"/>
      <c r="AS514" s="116"/>
      <c r="AT514" s="116"/>
      <c r="AU514" s="116"/>
      <c r="AV514" s="116"/>
      <c r="AW514" s="116"/>
      <c r="AX514" s="116"/>
      <c r="AY514" s="116"/>
      <c r="AZ514" s="116"/>
      <c r="BA514" s="116"/>
      <c r="BB514" s="116"/>
      <c r="BC514" s="116"/>
      <c r="BD514" s="116"/>
      <c r="BE514" s="116"/>
      <c r="BF514" s="116"/>
      <c r="BG514" s="116"/>
      <c r="BH514" s="116"/>
      <c r="BI514" s="116"/>
      <c r="BJ514" s="116"/>
      <c r="BK514" s="116"/>
      <c r="BL514" s="116"/>
      <c r="BM514" s="116"/>
      <c r="BN514" s="116"/>
      <c r="BO514" s="116"/>
    </row>
    <row r="515" spans="1:67" ht="15.7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c r="AR515" s="116"/>
      <c r="AS515" s="116"/>
      <c r="AT515" s="116"/>
      <c r="AU515" s="116"/>
      <c r="AV515" s="116"/>
      <c r="AW515" s="116"/>
      <c r="AX515" s="116"/>
      <c r="AY515" s="116"/>
      <c r="AZ515" s="116"/>
      <c r="BA515" s="116"/>
      <c r="BB515" s="116"/>
      <c r="BC515" s="116"/>
      <c r="BD515" s="116"/>
      <c r="BE515" s="116"/>
      <c r="BF515" s="116"/>
      <c r="BG515" s="116"/>
      <c r="BH515" s="116"/>
      <c r="BI515" s="116"/>
      <c r="BJ515" s="116"/>
      <c r="BK515" s="116"/>
      <c r="BL515" s="116"/>
      <c r="BM515" s="116"/>
      <c r="BN515" s="116"/>
      <c r="BO515" s="116"/>
    </row>
    <row r="516" spans="1:67" ht="15.7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c r="AR516" s="116"/>
      <c r="AS516" s="116"/>
      <c r="AT516" s="116"/>
      <c r="AU516" s="116"/>
      <c r="AV516" s="116"/>
      <c r="AW516" s="116"/>
      <c r="AX516" s="116"/>
      <c r="AY516" s="116"/>
      <c r="AZ516" s="116"/>
      <c r="BA516" s="116"/>
      <c r="BB516" s="116"/>
      <c r="BC516" s="116"/>
      <c r="BD516" s="116"/>
      <c r="BE516" s="116"/>
      <c r="BF516" s="116"/>
      <c r="BG516" s="116"/>
      <c r="BH516" s="116"/>
      <c r="BI516" s="116"/>
      <c r="BJ516" s="116"/>
      <c r="BK516" s="116"/>
      <c r="BL516" s="116"/>
      <c r="BM516" s="116"/>
      <c r="BN516" s="116"/>
      <c r="BO516" s="116"/>
    </row>
    <row r="517" spans="1:67" ht="15.7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c r="AR517" s="116"/>
      <c r="AS517" s="116"/>
      <c r="AT517" s="116"/>
      <c r="AU517" s="116"/>
      <c r="AV517" s="116"/>
      <c r="AW517" s="116"/>
      <c r="AX517" s="116"/>
      <c r="AY517" s="116"/>
      <c r="AZ517" s="116"/>
      <c r="BA517" s="116"/>
      <c r="BB517" s="116"/>
      <c r="BC517" s="116"/>
      <c r="BD517" s="116"/>
      <c r="BE517" s="116"/>
      <c r="BF517" s="116"/>
      <c r="BG517" s="116"/>
      <c r="BH517" s="116"/>
      <c r="BI517" s="116"/>
      <c r="BJ517" s="116"/>
      <c r="BK517" s="116"/>
      <c r="BL517" s="116"/>
      <c r="BM517" s="116"/>
      <c r="BN517" s="116"/>
      <c r="BO517" s="116"/>
    </row>
    <row r="518" spans="1:67" ht="15.7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c r="AR518" s="116"/>
      <c r="AS518" s="116"/>
      <c r="AT518" s="116"/>
      <c r="AU518" s="116"/>
      <c r="AV518" s="116"/>
      <c r="AW518" s="116"/>
      <c r="AX518" s="116"/>
      <c r="AY518" s="116"/>
      <c r="AZ518" s="116"/>
      <c r="BA518" s="116"/>
      <c r="BB518" s="116"/>
      <c r="BC518" s="116"/>
      <c r="BD518" s="116"/>
      <c r="BE518" s="116"/>
      <c r="BF518" s="116"/>
      <c r="BG518" s="116"/>
      <c r="BH518" s="116"/>
      <c r="BI518" s="116"/>
      <c r="BJ518" s="116"/>
      <c r="BK518" s="116"/>
      <c r="BL518" s="116"/>
      <c r="BM518" s="116"/>
      <c r="BN518" s="116"/>
      <c r="BO518" s="116"/>
    </row>
    <row r="519" spans="1:67" ht="15.7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c r="AR519" s="116"/>
      <c r="AS519" s="116"/>
      <c r="AT519" s="116"/>
      <c r="AU519" s="116"/>
      <c r="AV519" s="116"/>
      <c r="AW519" s="116"/>
      <c r="AX519" s="116"/>
      <c r="AY519" s="116"/>
      <c r="AZ519" s="116"/>
      <c r="BA519" s="116"/>
      <c r="BB519" s="116"/>
      <c r="BC519" s="116"/>
      <c r="BD519" s="116"/>
      <c r="BE519" s="116"/>
      <c r="BF519" s="116"/>
      <c r="BG519" s="116"/>
      <c r="BH519" s="116"/>
      <c r="BI519" s="116"/>
      <c r="BJ519" s="116"/>
      <c r="BK519" s="116"/>
      <c r="BL519" s="116"/>
      <c r="BM519" s="116"/>
      <c r="BN519" s="116"/>
      <c r="BO519" s="116"/>
    </row>
    <row r="520" spans="1:67" ht="15.7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c r="AR520" s="116"/>
      <c r="AS520" s="116"/>
      <c r="AT520" s="116"/>
      <c r="AU520" s="116"/>
      <c r="AV520" s="116"/>
      <c r="AW520" s="116"/>
      <c r="AX520" s="116"/>
      <c r="AY520" s="116"/>
      <c r="AZ520" s="116"/>
      <c r="BA520" s="116"/>
      <c r="BB520" s="116"/>
      <c r="BC520" s="116"/>
      <c r="BD520" s="116"/>
      <c r="BE520" s="116"/>
      <c r="BF520" s="116"/>
      <c r="BG520" s="116"/>
      <c r="BH520" s="116"/>
      <c r="BI520" s="116"/>
      <c r="BJ520" s="116"/>
      <c r="BK520" s="116"/>
      <c r="BL520" s="116"/>
      <c r="BM520" s="116"/>
      <c r="BN520" s="116"/>
      <c r="BO520" s="116"/>
    </row>
    <row r="521" spans="1:67" ht="15.7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c r="AR521" s="116"/>
      <c r="AS521" s="116"/>
      <c r="AT521" s="116"/>
      <c r="AU521" s="116"/>
      <c r="AV521" s="116"/>
      <c r="AW521" s="116"/>
      <c r="AX521" s="116"/>
      <c r="AY521" s="116"/>
      <c r="AZ521" s="116"/>
      <c r="BA521" s="116"/>
      <c r="BB521" s="116"/>
      <c r="BC521" s="116"/>
      <c r="BD521" s="116"/>
      <c r="BE521" s="116"/>
      <c r="BF521" s="116"/>
      <c r="BG521" s="116"/>
      <c r="BH521" s="116"/>
      <c r="BI521" s="116"/>
      <c r="BJ521" s="116"/>
      <c r="BK521" s="116"/>
      <c r="BL521" s="116"/>
      <c r="BM521" s="116"/>
      <c r="BN521" s="116"/>
      <c r="BO521" s="116"/>
    </row>
    <row r="522" spans="1:67" ht="15.7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c r="AR522" s="116"/>
      <c r="AS522" s="116"/>
      <c r="AT522" s="116"/>
      <c r="AU522" s="116"/>
      <c r="AV522" s="116"/>
      <c r="AW522" s="116"/>
      <c r="AX522" s="116"/>
      <c r="AY522" s="116"/>
      <c r="AZ522" s="116"/>
      <c r="BA522" s="116"/>
      <c r="BB522" s="116"/>
      <c r="BC522" s="116"/>
      <c r="BD522" s="116"/>
      <c r="BE522" s="116"/>
      <c r="BF522" s="116"/>
      <c r="BG522" s="116"/>
      <c r="BH522" s="116"/>
      <c r="BI522" s="116"/>
      <c r="BJ522" s="116"/>
      <c r="BK522" s="116"/>
      <c r="BL522" s="116"/>
      <c r="BM522" s="116"/>
      <c r="BN522" s="116"/>
      <c r="BO522" s="116"/>
    </row>
    <row r="523" spans="1:67" ht="15.7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c r="AR523" s="116"/>
      <c r="AS523" s="116"/>
      <c r="AT523" s="116"/>
      <c r="AU523" s="116"/>
      <c r="AV523" s="116"/>
      <c r="AW523" s="116"/>
      <c r="AX523" s="116"/>
      <c r="AY523" s="116"/>
      <c r="AZ523" s="116"/>
      <c r="BA523" s="116"/>
      <c r="BB523" s="116"/>
      <c r="BC523" s="116"/>
      <c r="BD523" s="116"/>
      <c r="BE523" s="116"/>
      <c r="BF523" s="116"/>
      <c r="BG523" s="116"/>
      <c r="BH523" s="116"/>
      <c r="BI523" s="116"/>
      <c r="BJ523" s="116"/>
      <c r="BK523" s="116"/>
      <c r="BL523" s="116"/>
      <c r="BM523" s="116"/>
      <c r="BN523" s="116"/>
      <c r="BO523" s="116"/>
    </row>
    <row r="524" spans="1:67" ht="15.7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c r="AR524" s="116"/>
      <c r="AS524" s="116"/>
      <c r="AT524" s="116"/>
      <c r="AU524" s="116"/>
      <c r="AV524" s="116"/>
      <c r="AW524" s="116"/>
      <c r="AX524" s="116"/>
      <c r="AY524" s="116"/>
      <c r="AZ524" s="116"/>
      <c r="BA524" s="116"/>
      <c r="BB524" s="116"/>
      <c r="BC524" s="116"/>
      <c r="BD524" s="116"/>
      <c r="BE524" s="116"/>
      <c r="BF524" s="116"/>
      <c r="BG524" s="116"/>
      <c r="BH524" s="116"/>
      <c r="BI524" s="116"/>
      <c r="BJ524" s="116"/>
      <c r="BK524" s="116"/>
      <c r="BL524" s="116"/>
      <c r="BM524" s="116"/>
      <c r="BN524" s="116"/>
      <c r="BO524" s="116"/>
    </row>
    <row r="525" spans="1:67" ht="15.7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c r="AR525" s="116"/>
      <c r="AS525" s="116"/>
      <c r="AT525" s="116"/>
      <c r="AU525" s="116"/>
      <c r="AV525" s="116"/>
      <c r="AW525" s="116"/>
      <c r="AX525" s="116"/>
      <c r="AY525" s="116"/>
      <c r="AZ525" s="116"/>
      <c r="BA525" s="116"/>
      <c r="BB525" s="116"/>
      <c r="BC525" s="116"/>
      <c r="BD525" s="116"/>
      <c r="BE525" s="116"/>
      <c r="BF525" s="116"/>
      <c r="BG525" s="116"/>
      <c r="BH525" s="116"/>
      <c r="BI525" s="116"/>
      <c r="BJ525" s="116"/>
      <c r="BK525" s="116"/>
      <c r="BL525" s="116"/>
      <c r="BM525" s="116"/>
      <c r="BN525" s="116"/>
      <c r="BO525" s="116"/>
    </row>
    <row r="526" spans="1:67" ht="15.7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c r="AR526" s="116"/>
      <c r="AS526" s="116"/>
      <c r="AT526" s="116"/>
      <c r="AU526" s="116"/>
      <c r="AV526" s="116"/>
      <c r="AW526" s="116"/>
      <c r="AX526" s="116"/>
      <c r="AY526" s="116"/>
      <c r="AZ526" s="116"/>
      <c r="BA526" s="116"/>
      <c r="BB526" s="116"/>
      <c r="BC526" s="116"/>
      <c r="BD526" s="116"/>
      <c r="BE526" s="116"/>
      <c r="BF526" s="116"/>
      <c r="BG526" s="116"/>
      <c r="BH526" s="116"/>
      <c r="BI526" s="116"/>
      <c r="BJ526" s="116"/>
      <c r="BK526" s="116"/>
      <c r="BL526" s="116"/>
      <c r="BM526" s="116"/>
      <c r="BN526" s="116"/>
      <c r="BO526" s="116"/>
    </row>
    <row r="527" spans="1:67" ht="15.7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c r="AR527" s="116"/>
      <c r="AS527" s="116"/>
      <c r="AT527" s="116"/>
      <c r="AU527" s="116"/>
      <c r="AV527" s="116"/>
      <c r="AW527" s="116"/>
      <c r="AX527" s="116"/>
      <c r="AY527" s="116"/>
      <c r="AZ527" s="116"/>
      <c r="BA527" s="116"/>
      <c r="BB527" s="116"/>
      <c r="BC527" s="116"/>
      <c r="BD527" s="116"/>
      <c r="BE527" s="116"/>
      <c r="BF527" s="116"/>
      <c r="BG527" s="116"/>
      <c r="BH527" s="116"/>
      <c r="BI527" s="116"/>
      <c r="BJ527" s="116"/>
      <c r="BK527" s="116"/>
      <c r="BL527" s="116"/>
      <c r="BM527" s="116"/>
      <c r="BN527" s="116"/>
      <c r="BO527" s="116"/>
    </row>
    <row r="528" spans="1:67" ht="15.7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c r="AR528" s="116"/>
      <c r="AS528" s="116"/>
      <c r="AT528" s="116"/>
      <c r="AU528" s="116"/>
      <c r="AV528" s="116"/>
      <c r="AW528" s="116"/>
      <c r="AX528" s="116"/>
      <c r="AY528" s="116"/>
      <c r="AZ528" s="116"/>
      <c r="BA528" s="116"/>
      <c r="BB528" s="116"/>
      <c r="BC528" s="116"/>
      <c r="BD528" s="116"/>
      <c r="BE528" s="116"/>
      <c r="BF528" s="116"/>
      <c r="BG528" s="116"/>
      <c r="BH528" s="116"/>
      <c r="BI528" s="116"/>
      <c r="BJ528" s="116"/>
      <c r="BK528" s="116"/>
      <c r="BL528" s="116"/>
      <c r="BM528" s="116"/>
      <c r="BN528" s="116"/>
      <c r="BO528" s="116"/>
    </row>
    <row r="529" spans="1:67" ht="15.7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c r="AR529" s="116"/>
      <c r="AS529" s="116"/>
      <c r="AT529" s="116"/>
      <c r="AU529" s="116"/>
      <c r="AV529" s="116"/>
      <c r="AW529" s="116"/>
      <c r="AX529" s="116"/>
      <c r="AY529" s="116"/>
      <c r="AZ529" s="116"/>
      <c r="BA529" s="116"/>
      <c r="BB529" s="116"/>
      <c r="BC529" s="116"/>
      <c r="BD529" s="116"/>
      <c r="BE529" s="116"/>
      <c r="BF529" s="116"/>
      <c r="BG529" s="116"/>
      <c r="BH529" s="116"/>
      <c r="BI529" s="116"/>
      <c r="BJ529" s="116"/>
      <c r="BK529" s="116"/>
      <c r="BL529" s="116"/>
      <c r="BM529" s="116"/>
      <c r="BN529" s="116"/>
      <c r="BO529" s="116"/>
    </row>
    <row r="530" spans="1:67" ht="15.7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c r="AR530" s="116"/>
      <c r="AS530" s="116"/>
      <c r="AT530" s="116"/>
      <c r="AU530" s="116"/>
      <c r="AV530" s="116"/>
      <c r="AW530" s="116"/>
      <c r="AX530" s="116"/>
      <c r="AY530" s="116"/>
      <c r="AZ530" s="116"/>
      <c r="BA530" s="116"/>
      <c r="BB530" s="116"/>
      <c r="BC530" s="116"/>
      <c r="BD530" s="116"/>
      <c r="BE530" s="116"/>
      <c r="BF530" s="116"/>
      <c r="BG530" s="116"/>
      <c r="BH530" s="116"/>
      <c r="BI530" s="116"/>
      <c r="BJ530" s="116"/>
      <c r="BK530" s="116"/>
      <c r="BL530" s="116"/>
      <c r="BM530" s="116"/>
      <c r="BN530" s="116"/>
      <c r="BO530" s="116"/>
    </row>
    <row r="531" spans="1:67" ht="15.7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c r="AR531" s="116"/>
      <c r="AS531" s="116"/>
      <c r="AT531" s="116"/>
      <c r="AU531" s="116"/>
      <c r="AV531" s="116"/>
      <c r="AW531" s="116"/>
      <c r="AX531" s="116"/>
      <c r="AY531" s="116"/>
      <c r="AZ531" s="116"/>
      <c r="BA531" s="116"/>
      <c r="BB531" s="116"/>
      <c r="BC531" s="116"/>
      <c r="BD531" s="116"/>
      <c r="BE531" s="116"/>
      <c r="BF531" s="116"/>
      <c r="BG531" s="116"/>
      <c r="BH531" s="116"/>
      <c r="BI531" s="116"/>
      <c r="BJ531" s="116"/>
      <c r="BK531" s="116"/>
      <c r="BL531" s="116"/>
      <c r="BM531" s="116"/>
      <c r="BN531" s="116"/>
      <c r="BO531" s="116"/>
    </row>
    <row r="532" spans="1:67" ht="15.7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c r="AR532" s="116"/>
      <c r="AS532" s="116"/>
      <c r="AT532" s="116"/>
      <c r="AU532" s="116"/>
      <c r="AV532" s="116"/>
      <c r="AW532" s="116"/>
      <c r="AX532" s="116"/>
      <c r="AY532" s="116"/>
      <c r="AZ532" s="116"/>
      <c r="BA532" s="116"/>
      <c r="BB532" s="116"/>
      <c r="BC532" s="116"/>
      <c r="BD532" s="116"/>
      <c r="BE532" s="116"/>
      <c r="BF532" s="116"/>
      <c r="BG532" s="116"/>
      <c r="BH532" s="116"/>
      <c r="BI532" s="116"/>
      <c r="BJ532" s="116"/>
      <c r="BK532" s="116"/>
      <c r="BL532" s="116"/>
      <c r="BM532" s="116"/>
      <c r="BN532" s="116"/>
      <c r="BO532" s="116"/>
    </row>
    <row r="533" spans="1:67" ht="15.7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c r="AR533" s="116"/>
      <c r="AS533" s="116"/>
      <c r="AT533" s="116"/>
      <c r="AU533" s="116"/>
      <c r="AV533" s="116"/>
      <c r="AW533" s="116"/>
      <c r="AX533" s="116"/>
      <c r="AY533" s="116"/>
      <c r="AZ533" s="116"/>
      <c r="BA533" s="116"/>
      <c r="BB533" s="116"/>
      <c r="BC533" s="116"/>
      <c r="BD533" s="116"/>
      <c r="BE533" s="116"/>
      <c r="BF533" s="116"/>
      <c r="BG533" s="116"/>
      <c r="BH533" s="116"/>
      <c r="BI533" s="116"/>
      <c r="BJ533" s="116"/>
      <c r="BK533" s="116"/>
      <c r="BL533" s="116"/>
      <c r="BM533" s="116"/>
      <c r="BN533" s="116"/>
      <c r="BO533" s="116"/>
    </row>
    <row r="534" spans="1:67" ht="15.7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c r="AR534" s="116"/>
      <c r="AS534" s="116"/>
      <c r="AT534" s="116"/>
      <c r="AU534" s="116"/>
      <c r="AV534" s="116"/>
      <c r="AW534" s="116"/>
      <c r="AX534" s="116"/>
      <c r="AY534" s="116"/>
      <c r="AZ534" s="116"/>
      <c r="BA534" s="116"/>
      <c r="BB534" s="116"/>
      <c r="BC534" s="116"/>
      <c r="BD534" s="116"/>
      <c r="BE534" s="116"/>
      <c r="BF534" s="116"/>
      <c r="BG534" s="116"/>
      <c r="BH534" s="116"/>
      <c r="BI534" s="116"/>
      <c r="BJ534" s="116"/>
      <c r="BK534" s="116"/>
      <c r="BL534" s="116"/>
      <c r="BM534" s="116"/>
      <c r="BN534" s="116"/>
      <c r="BO534" s="116"/>
    </row>
    <row r="535" spans="1:67" ht="15.7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c r="AR535" s="116"/>
      <c r="AS535" s="116"/>
      <c r="AT535" s="116"/>
      <c r="AU535" s="116"/>
      <c r="AV535" s="116"/>
      <c r="AW535" s="116"/>
      <c r="AX535" s="116"/>
      <c r="AY535" s="116"/>
      <c r="AZ535" s="116"/>
      <c r="BA535" s="116"/>
      <c r="BB535" s="116"/>
      <c r="BC535" s="116"/>
      <c r="BD535" s="116"/>
      <c r="BE535" s="116"/>
      <c r="BF535" s="116"/>
      <c r="BG535" s="116"/>
      <c r="BH535" s="116"/>
      <c r="BI535" s="116"/>
      <c r="BJ535" s="116"/>
      <c r="BK535" s="116"/>
      <c r="BL535" s="116"/>
      <c r="BM535" s="116"/>
      <c r="BN535" s="116"/>
      <c r="BO535" s="116"/>
    </row>
    <row r="536" spans="1:67" ht="15.7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c r="AR536" s="116"/>
      <c r="AS536" s="116"/>
      <c r="AT536" s="116"/>
      <c r="AU536" s="116"/>
      <c r="AV536" s="116"/>
      <c r="AW536" s="116"/>
      <c r="AX536" s="116"/>
      <c r="AY536" s="116"/>
      <c r="AZ536" s="116"/>
      <c r="BA536" s="116"/>
      <c r="BB536" s="116"/>
      <c r="BC536" s="116"/>
      <c r="BD536" s="116"/>
      <c r="BE536" s="116"/>
      <c r="BF536" s="116"/>
      <c r="BG536" s="116"/>
      <c r="BH536" s="116"/>
      <c r="BI536" s="116"/>
      <c r="BJ536" s="116"/>
      <c r="BK536" s="116"/>
      <c r="BL536" s="116"/>
      <c r="BM536" s="116"/>
      <c r="BN536" s="116"/>
      <c r="BO536" s="116"/>
    </row>
    <row r="537" spans="1:67" ht="15.7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c r="AR537" s="116"/>
      <c r="AS537" s="116"/>
      <c r="AT537" s="116"/>
      <c r="AU537" s="116"/>
      <c r="AV537" s="116"/>
      <c r="AW537" s="116"/>
      <c r="AX537" s="116"/>
      <c r="AY537" s="116"/>
      <c r="AZ537" s="116"/>
      <c r="BA537" s="116"/>
      <c r="BB537" s="116"/>
      <c r="BC537" s="116"/>
      <c r="BD537" s="116"/>
      <c r="BE537" s="116"/>
      <c r="BF537" s="116"/>
      <c r="BG537" s="116"/>
      <c r="BH537" s="116"/>
      <c r="BI537" s="116"/>
      <c r="BJ537" s="116"/>
      <c r="BK537" s="116"/>
      <c r="BL537" s="116"/>
      <c r="BM537" s="116"/>
      <c r="BN537" s="116"/>
      <c r="BO537" s="116"/>
    </row>
    <row r="538" spans="1:67" ht="15.7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c r="AR538" s="116"/>
      <c r="AS538" s="116"/>
      <c r="AT538" s="116"/>
      <c r="AU538" s="116"/>
      <c r="AV538" s="116"/>
      <c r="AW538" s="116"/>
      <c r="AX538" s="116"/>
      <c r="AY538" s="116"/>
      <c r="AZ538" s="116"/>
      <c r="BA538" s="116"/>
      <c r="BB538" s="116"/>
      <c r="BC538" s="116"/>
      <c r="BD538" s="116"/>
      <c r="BE538" s="116"/>
      <c r="BF538" s="116"/>
      <c r="BG538" s="116"/>
      <c r="BH538" s="116"/>
      <c r="BI538" s="116"/>
      <c r="BJ538" s="116"/>
      <c r="BK538" s="116"/>
      <c r="BL538" s="116"/>
      <c r="BM538" s="116"/>
      <c r="BN538" s="116"/>
      <c r="BO538" s="116"/>
    </row>
    <row r="539" spans="1:67" ht="15.7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c r="AR539" s="116"/>
      <c r="AS539" s="116"/>
      <c r="AT539" s="116"/>
      <c r="AU539" s="116"/>
      <c r="AV539" s="116"/>
      <c r="AW539" s="116"/>
      <c r="AX539" s="116"/>
      <c r="AY539" s="116"/>
      <c r="AZ539" s="116"/>
      <c r="BA539" s="116"/>
      <c r="BB539" s="116"/>
      <c r="BC539" s="116"/>
      <c r="BD539" s="116"/>
      <c r="BE539" s="116"/>
      <c r="BF539" s="116"/>
      <c r="BG539" s="116"/>
      <c r="BH539" s="116"/>
      <c r="BI539" s="116"/>
      <c r="BJ539" s="116"/>
      <c r="BK539" s="116"/>
      <c r="BL539" s="116"/>
      <c r="BM539" s="116"/>
      <c r="BN539" s="116"/>
      <c r="BO539" s="116"/>
    </row>
    <row r="540" spans="1:67" ht="15.7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c r="AR540" s="116"/>
      <c r="AS540" s="116"/>
      <c r="AT540" s="116"/>
      <c r="AU540" s="116"/>
      <c r="AV540" s="116"/>
      <c r="AW540" s="116"/>
      <c r="AX540" s="116"/>
      <c r="AY540" s="116"/>
      <c r="AZ540" s="116"/>
      <c r="BA540" s="116"/>
      <c r="BB540" s="116"/>
      <c r="BC540" s="116"/>
      <c r="BD540" s="116"/>
      <c r="BE540" s="116"/>
      <c r="BF540" s="116"/>
      <c r="BG540" s="116"/>
      <c r="BH540" s="116"/>
      <c r="BI540" s="116"/>
      <c r="BJ540" s="116"/>
      <c r="BK540" s="116"/>
      <c r="BL540" s="116"/>
      <c r="BM540" s="116"/>
      <c r="BN540" s="116"/>
      <c r="BO540" s="116"/>
    </row>
    <row r="541" spans="1:67" ht="15.7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c r="AR541" s="116"/>
      <c r="AS541" s="116"/>
      <c r="AT541" s="116"/>
      <c r="AU541" s="116"/>
      <c r="AV541" s="116"/>
      <c r="AW541" s="116"/>
      <c r="AX541" s="116"/>
      <c r="AY541" s="116"/>
      <c r="AZ541" s="116"/>
      <c r="BA541" s="116"/>
      <c r="BB541" s="116"/>
      <c r="BC541" s="116"/>
      <c r="BD541" s="116"/>
      <c r="BE541" s="116"/>
      <c r="BF541" s="116"/>
      <c r="BG541" s="116"/>
      <c r="BH541" s="116"/>
      <c r="BI541" s="116"/>
      <c r="BJ541" s="116"/>
      <c r="BK541" s="116"/>
      <c r="BL541" s="116"/>
      <c r="BM541" s="116"/>
      <c r="BN541" s="116"/>
      <c r="BO541" s="116"/>
    </row>
    <row r="542" spans="1:67" ht="15.7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c r="AR542" s="116"/>
      <c r="AS542" s="116"/>
      <c r="AT542" s="116"/>
      <c r="AU542" s="116"/>
      <c r="AV542" s="116"/>
      <c r="AW542" s="116"/>
      <c r="AX542" s="116"/>
      <c r="AY542" s="116"/>
      <c r="AZ542" s="116"/>
      <c r="BA542" s="116"/>
      <c r="BB542" s="116"/>
      <c r="BC542" s="116"/>
      <c r="BD542" s="116"/>
      <c r="BE542" s="116"/>
      <c r="BF542" s="116"/>
      <c r="BG542" s="116"/>
      <c r="BH542" s="116"/>
      <c r="BI542" s="116"/>
      <c r="BJ542" s="116"/>
      <c r="BK542" s="116"/>
      <c r="BL542" s="116"/>
      <c r="BM542" s="116"/>
      <c r="BN542" s="116"/>
      <c r="BO542" s="116"/>
    </row>
    <row r="543" spans="1:67" ht="15.7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c r="AR543" s="116"/>
      <c r="AS543" s="116"/>
      <c r="AT543" s="116"/>
      <c r="AU543" s="116"/>
      <c r="AV543" s="116"/>
      <c r="AW543" s="116"/>
      <c r="AX543" s="116"/>
      <c r="AY543" s="116"/>
      <c r="AZ543" s="116"/>
      <c r="BA543" s="116"/>
      <c r="BB543" s="116"/>
      <c r="BC543" s="116"/>
      <c r="BD543" s="116"/>
      <c r="BE543" s="116"/>
      <c r="BF543" s="116"/>
      <c r="BG543" s="116"/>
      <c r="BH543" s="116"/>
      <c r="BI543" s="116"/>
      <c r="BJ543" s="116"/>
      <c r="BK543" s="116"/>
      <c r="BL543" s="116"/>
      <c r="BM543" s="116"/>
      <c r="BN543" s="116"/>
      <c r="BO543" s="116"/>
    </row>
    <row r="544" spans="1:67" ht="15.7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c r="AR544" s="116"/>
      <c r="AS544" s="116"/>
      <c r="AT544" s="116"/>
      <c r="AU544" s="116"/>
      <c r="AV544" s="116"/>
      <c r="AW544" s="116"/>
      <c r="AX544" s="116"/>
      <c r="AY544" s="116"/>
      <c r="AZ544" s="116"/>
      <c r="BA544" s="116"/>
      <c r="BB544" s="116"/>
      <c r="BC544" s="116"/>
      <c r="BD544" s="116"/>
      <c r="BE544" s="116"/>
      <c r="BF544" s="116"/>
      <c r="BG544" s="116"/>
      <c r="BH544" s="116"/>
      <c r="BI544" s="116"/>
      <c r="BJ544" s="116"/>
      <c r="BK544" s="116"/>
      <c r="BL544" s="116"/>
      <c r="BM544" s="116"/>
      <c r="BN544" s="116"/>
      <c r="BO544" s="116"/>
    </row>
    <row r="545" spans="1:67" ht="15.7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c r="AR545" s="116"/>
      <c r="AS545" s="116"/>
      <c r="AT545" s="116"/>
      <c r="AU545" s="116"/>
      <c r="AV545" s="116"/>
      <c r="AW545" s="116"/>
      <c r="AX545" s="116"/>
      <c r="AY545" s="116"/>
      <c r="AZ545" s="116"/>
      <c r="BA545" s="116"/>
      <c r="BB545" s="116"/>
      <c r="BC545" s="116"/>
      <c r="BD545" s="116"/>
      <c r="BE545" s="116"/>
      <c r="BF545" s="116"/>
      <c r="BG545" s="116"/>
      <c r="BH545" s="116"/>
      <c r="BI545" s="116"/>
      <c r="BJ545" s="116"/>
      <c r="BK545" s="116"/>
      <c r="BL545" s="116"/>
      <c r="BM545" s="116"/>
      <c r="BN545" s="116"/>
      <c r="BO545" s="116"/>
    </row>
    <row r="546" spans="1:67" ht="15.7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c r="AR546" s="116"/>
      <c r="AS546" s="116"/>
      <c r="AT546" s="116"/>
      <c r="AU546" s="116"/>
      <c r="AV546" s="116"/>
      <c r="AW546" s="116"/>
      <c r="AX546" s="116"/>
      <c r="AY546" s="116"/>
      <c r="AZ546" s="116"/>
      <c r="BA546" s="116"/>
      <c r="BB546" s="116"/>
      <c r="BC546" s="116"/>
      <c r="BD546" s="116"/>
      <c r="BE546" s="116"/>
      <c r="BF546" s="116"/>
      <c r="BG546" s="116"/>
      <c r="BH546" s="116"/>
      <c r="BI546" s="116"/>
      <c r="BJ546" s="116"/>
      <c r="BK546" s="116"/>
      <c r="BL546" s="116"/>
      <c r="BM546" s="116"/>
      <c r="BN546" s="116"/>
      <c r="BO546" s="116"/>
    </row>
    <row r="547" spans="1:67" ht="15.7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c r="AR547" s="116"/>
      <c r="AS547" s="116"/>
      <c r="AT547" s="116"/>
      <c r="AU547" s="116"/>
      <c r="AV547" s="116"/>
      <c r="AW547" s="116"/>
      <c r="AX547" s="116"/>
      <c r="AY547" s="116"/>
      <c r="AZ547" s="116"/>
      <c r="BA547" s="116"/>
      <c r="BB547" s="116"/>
      <c r="BC547" s="116"/>
      <c r="BD547" s="116"/>
      <c r="BE547" s="116"/>
      <c r="BF547" s="116"/>
      <c r="BG547" s="116"/>
      <c r="BH547" s="116"/>
      <c r="BI547" s="116"/>
      <c r="BJ547" s="116"/>
      <c r="BK547" s="116"/>
      <c r="BL547" s="116"/>
      <c r="BM547" s="116"/>
      <c r="BN547" s="116"/>
      <c r="BO547" s="116"/>
    </row>
    <row r="548" spans="1:67" ht="15.7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c r="AR548" s="116"/>
      <c r="AS548" s="116"/>
      <c r="AT548" s="116"/>
      <c r="AU548" s="116"/>
      <c r="AV548" s="116"/>
      <c r="AW548" s="116"/>
      <c r="AX548" s="116"/>
      <c r="AY548" s="116"/>
      <c r="AZ548" s="116"/>
      <c r="BA548" s="116"/>
      <c r="BB548" s="116"/>
      <c r="BC548" s="116"/>
      <c r="BD548" s="116"/>
      <c r="BE548" s="116"/>
      <c r="BF548" s="116"/>
      <c r="BG548" s="116"/>
      <c r="BH548" s="116"/>
      <c r="BI548" s="116"/>
      <c r="BJ548" s="116"/>
      <c r="BK548" s="116"/>
      <c r="BL548" s="116"/>
      <c r="BM548" s="116"/>
      <c r="BN548" s="116"/>
      <c r="BO548" s="116"/>
    </row>
    <row r="549" spans="1:67" ht="15.7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c r="AR549" s="116"/>
      <c r="AS549" s="116"/>
      <c r="AT549" s="116"/>
      <c r="AU549" s="116"/>
      <c r="AV549" s="116"/>
      <c r="AW549" s="116"/>
      <c r="AX549" s="116"/>
      <c r="AY549" s="116"/>
      <c r="AZ549" s="116"/>
      <c r="BA549" s="116"/>
      <c r="BB549" s="116"/>
      <c r="BC549" s="116"/>
      <c r="BD549" s="116"/>
      <c r="BE549" s="116"/>
      <c r="BF549" s="116"/>
      <c r="BG549" s="116"/>
      <c r="BH549" s="116"/>
      <c r="BI549" s="116"/>
      <c r="BJ549" s="116"/>
      <c r="BK549" s="116"/>
      <c r="BL549" s="116"/>
      <c r="BM549" s="116"/>
      <c r="BN549" s="116"/>
      <c r="BO549" s="116"/>
    </row>
    <row r="550" spans="1:67" ht="15.7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c r="AR550" s="116"/>
      <c r="AS550" s="116"/>
      <c r="AT550" s="116"/>
      <c r="AU550" s="116"/>
      <c r="AV550" s="116"/>
      <c r="AW550" s="116"/>
      <c r="AX550" s="116"/>
      <c r="AY550" s="116"/>
      <c r="AZ550" s="116"/>
      <c r="BA550" s="116"/>
      <c r="BB550" s="116"/>
      <c r="BC550" s="116"/>
      <c r="BD550" s="116"/>
      <c r="BE550" s="116"/>
      <c r="BF550" s="116"/>
      <c r="BG550" s="116"/>
      <c r="BH550" s="116"/>
      <c r="BI550" s="116"/>
      <c r="BJ550" s="116"/>
      <c r="BK550" s="116"/>
      <c r="BL550" s="116"/>
      <c r="BM550" s="116"/>
      <c r="BN550" s="116"/>
      <c r="BO550" s="116"/>
    </row>
    <row r="551" spans="1:67" ht="15.7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c r="AR551" s="116"/>
      <c r="AS551" s="116"/>
      <c r="AT551" s="116"/>
      <c r="AU551" s="116"/>
      <c r="AV551" s="116"/>
      <c r="AW551" s="116"/>
      <c r="AX551" s="116"/>
      <c r="AY551" s="116"/>
      <c r="AZ551" s="116"/>
      <c r="BA551" s="116"/>
      <c r="BB551" s="116"/>
      <c r="BC551" s="116"/>
      <c r="BD551" s="116"/>
      <c r="BE551" s="116"/>
      <c r="BF551" s="116"/>
      <c r="BG551" s="116"/>
      <c r="BH551" s="116"/>
      <c r="BI551" s="116"/>
      <c r="BJ551" s="116"/>
      <c r="BK551" s="116"/>
      <c r="BL551" s="116"/>
      <c r="BM551" s="116"/>
      <c r="BN551" s="116"/>
      <c r="BO551" s="116"/>
    </row>
    <row r="552" spans="1:67" ht="15.7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c r="AR552" s="116"/>
      <c r="AS552" s="116"/>
      <c r="AT552" s="116"/>
      <c r="AU552" s="116"/>
      <c r="AV552" s="116"/>
      <c r="AW552" s="116"/>
      <c r="AX552" s="116"/>
      <c r="AY552" s="116"/>
      <c r="AZ552" s="116"/>
      <c r="BA552" s="116"/>
      <c r="BB552" s="116"/>
      <c r="BC552" s="116"/>
      <c r="BD552" s="116"/>
      <c r="BE552" s="116"/>
      <c r="BF552" s="116"/>
      <c r="BG552" s="116"/>
      <c r="BH552" s="116"/>
      <c r="BI552" s="116"/>
      <c r="BJ552" s="116"/>
      <c r="BK552" s="116"/>
      <c r="BL552" s="116"/>
      <c r="BM552" s="116"/>
      <c r="BN552" s="116"/>
      <c r="BO552" s="116"/>
    </row>
    <row r="553" spans="1:67" ht="15.7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c r="AR553" s="116"/>
      <c r="AS553" s="116"/>
      <c r="AT553" s="116"/>
      <c r="AU553" s="116"/>
      <c r="AV553" s="116"/>
      <c r="AW553" s="116"/>
      <c r="AX553" s="116"/>
      <c r="AY553" s="116"/>
      <c r="AZ553" s="116"/>
      <c r="BA553" s="116"/>
      <c r="BB553" s="116"/>
      <c r="BC553" s="116"/>
      <c r="BD553" s="116"/>
      <c r="BE553" s="116"/>
      <c r="BF553" s="116"/>
      <c r="BG553" s="116"/>
      <c r="BH553" s="116"/>
      <c r="BI553" s="116"/>
      <c r="BJ553" s="116"/>
      <c r="BK553" s="116"/>
      <c r="BL553" s="116"/>
      <c r="BM553" s="116"/>
      <c r="BN553" s="116"/>
      <c r="BO553" s="116"/>
    </row>
    <row r="554" spans="1:67" ht="15.7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c r="AR554" s="116"/>
      <c r="AS554" s="116"/>
      <c r="AT554" s="116"/>
      <c r="AU554" s="116"/>
      <c r="AV554" s="116"/>
      <c r="AW554" s="116"/>
      <c r="AX554" s="116"/>
      <c r="AY554" s="116"/>
      <c r="AZ554" s="116"/>
      <c r="BA554" s="116"/>
      <c r="BB554" s="116"/>
      <c r="BC554" s="116"/>
      <c r="BD554" s="116"/>
      <c r="BE554" s="116"/>
      <c r="BF554" s="116"/>
      <c r="BG554" s="116"/>
      <c r="BH554" s="116"/>
      <c r="BI554" s="116"/>
      <c r="BJ554" s="116"/>
      <c r="BK554" s="116"/>
      <c r="BL554" s="116"/>
      <c r="BM554" s="116"/>
      <c r="BN554" s="116"/>
      <c r="BO554" s="116"/>
    </row>
    <row r="555" spans="1:67" ht="15.7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c r="AR555" s="116"/>
      <c r="AS555" s="116"/>
      <c r="AT555" s="116"/>
      <c r="AU555" s="116"/>
      <c r="AV555" s="116"/>
      <c r="AW555" s="116"/>
      <c r="AX555" s="116"/>
      <c r="AY555" s="116"/>
      <c r="AZ555" s="116"/>
      <c r="BA555" s="116"/>
      <c r="BB555" s="116"/>
      <c r="BC555" s="116"/>
      <c r="BD555" s="116"/>
      <c r="BE555" s="116"/>
      <c r="BF555" s="116"/>
      <c r="BG555" s="116"/>
      <c r="BH555" s="116"/>
      <c r="BI555" s="116"/>
      <c r="BJ555" s="116"/>
      <c r="BK555" s="116"/>
      <c r="BL555" s="116"/>
      <c r="BM555" s="116"/>
      <c r="BN555" s="116"/>
      <c r="BO555" s="116"/>
    </row>
    <row r="556" spans="1:67" ht="15.7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c r="AR556" s="116"/>
      <c r="AS556" s="116"/>
      <c r="AT556" s="116"/>
      <c r="AU556" s="116"/>
      <c r="AV556" s="116"/>
      <c r="AW556" s="116"/>
      <c r="AX556" s="116"/>
      <c r="AY556" s="116"/>
      <c r="AZ556" s="116"/>
      <c r="BA556" s="116"/>
      <c r="BB556" s="116"/>
      <c r="BC556" s="116"/>
      <c r="BD556" s="116"/>
      <c r="BE556" s="116"/>
      <c r="BF556" s="116"/>
      <c r="BG556" s="116"/>
      <c r="BH556" s="116"/>
      <c r="BI556" s="116"/>
      <c r="BJ556" s="116"/>
      <c r="BK556" s="116"/>
      <c r="BL556" s="116"/>
      <c r="BM556" s="116"/>
      <c r="BN556" s="116"/>
      <c r="BO556" s="116"/>
    </row>
    <row r="557" spans="1:67" ht="15.7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c r="AR557" s="116"/>
      <c r="AS557" s="116"/>
      <c r="AT557" s="116"/>
      <c r="AU557" s="116"/>
      <c r="AV557" s="116"/>
      <c r="AW557" s="116"/>
      <c r="AX557" s="116"/>
      <c r="AY557" s="116"/>
      <c r="AZ557" s="116"/>
      <c r="BA557" s="116"/>
      <c r="BB557" s="116"/>
      <c r="BC557" s="116"/>
      <c r="BD557" s="116"/>
      <c r="BE557" s="116"/>
      <c r="BF557" s="116"/>
      <c r="BG557" s="116"/>
      <c r="BH557" s="116"/>
      <c r="BI557" s="116"/>
      <c r="BJ557" s="116"/>
      <c r="BK557" s="116"/>
      <c r="BL557" s="116"/>
      <c r="BM557" s="116"/>
      <c r="BN557" s="116"/>
      <c r="BO557" s="116"/>
    </row>
    <row r="558" spans="1:67" ht="15.7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c r="AR558" s="116"/>
      <c r="AS558" s="116"/>
      <c r="AT558" s="116"/>
      <c r="AU558" s="116"/>
      <c r="AV558" s="116"/>
      <c r="AW558" s="116"/>
      <c r="AX558" s="116"/>
      <c r="AY558" s="116"/>
      <c r="AZ558" s="116"/>
      <c r="BA558" s="116"/>
      <c r="BB558" s="116"/>
      <c r="BC558" s="116"/>
      <c r="BD558" s="116"/>
      <c r="BE558" s="116"/>
      <c r="BF558" s="116"/>
      <c r="BG558" s="116"/>
      <c r="BH558" s="116"/>
      <c r="BI558" s="116"/>
      <c r="BJ558" s="116"/>
      <c r="BK558" s="116"/>
      <c r="BL558" s="116"/>
      <c r="BM558" s="116"/>
      <c r="BN558" s="116"/>
      <c r="BO558" s="116"/>
    </row>
    <row r="559" spans="1:67" ht="15.7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c r="AR559" s="116"/>
      <c r="AS559" s="116"/>
      <c r="AT559" s="116"/>
      <c r="AU559" s="116"/>
      <c r="AV559" s="116"/>
      <c r="AW559" s="116"/>
      <c r="AX559" s="116"/>
      <c r="AY559" s="116"/>
      <c r="AZ559" s="116"/>
      <c r="BA559" s="116"/>
      <c r="BB559" s="116"/>
      <c r="BC559" s="116"/>
      <c r="BD559" s="116"/>
      <c r="BE559" s="116"/>
      <c r="BF559" s="116"/>
      <c r="BG559" s="116"/>
      <c r="BH559" s="116"/>
      <c r="BI559" s="116"/>
      <c r="BJ559" s="116"/>
      <c r="BK559" s="116"/>
      <c r="BL559" s="116"/>
      <c r="BM559" s="116"/>
      <c r="BN559" s="116"/>
      <c r="BO559" s="116"/>
    </row>
    <row r="560" spans="1:67" ht="15.7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c r="AR560" s="116"/>
      <c r="AS560" s="116"/>
      <c r="AT560" s="116"/>
      <c r="AU560" s="116"/>
      <c r="AV560" s="116"/>
      <c r="AW560" s="116"/>
      <c r="AX560" s="116"/>
      <c r="AY560" s="116"/>
      <c r="AZ560" s="116"/>
      <c r="BA560" s="116"/>
      <c r="BB560" s="116"/>
      <c r="BC560" s="116"/>
      <c r="BD560" s="116"/>
      <c r="BE560" s="116"/>
      <c r="BF560" s="116"/>
      <c r="BG560" s="116"/>
      <c r="BH560" s="116"/>
      <c r="BI560" s="116"/>
      <c r="BJ560" s="116"/>
      <c r="BK560" s="116"/>
      <c r="BL560" s="116"/>
      <c r="BM560" s="116"/>
      <c r="BN560" s="116"/>
      <c r="BO560" s="116"/>
    </row>
    <row r="561" spans="1:67" ht="15.7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c r="AR561" s="116"/>
      <c r="AS561" s="116"/>
      <c r="AT561" s="116"/>
      <c r="AU561" s="116"/>
      <c r="AV561" s="116"/>
      <c r="AW561" s="116"/>
      <c r="AX561" s="116"/>
      <c r="AY561" s="116"/>
      <c r="AZ561" s="116"/>
      <c r="BA561" s="116"/>
      <c r="BB561" s="116"/>
      <c r="BC561" s="116"/>
      <c r="BD561" s="116"/>
      <c r="BE561" s="116"/>
      <c r="BF561" s="116"/>
      <c r="BG561" s="116"/>
      <c r="BH561" s="116"/>
      <c r="BI561" s="116"/>
      <c r="BJ561" s="116"/>
      <c r="BK561" s="116"/>
      <c r="BL561" s="116"/>
      <c r="BM561" s="116"/>
      <c r="BN561" s="116"/>
      <c r="BO561" s="116"/>
    </row>
    <row r="562" spans="1:67" ht="15.7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c r="AR562" s="116"/>
      <c r="AS562" s="116"/>
      <c r="AT562" s="116"/>
      <c r="AU562" s="116"/>
      <c r="AV562" s="116"/>
      <c r="AW562" s="116"/>
      <c r="AX562" s="116"/>
      <c r="AY562" s="116"/>
      <c r="AZ562" s="116"/>
      <c r="BA562" s="116"/>
      <c r="BB562" s="116"/>
      <c r="BC562" s="116"/>
      <c r="BD562" s="116"/>
      <c r="BE562" s="116"/>
      <c r="BF562" s="116"/>
      <c r="BG562" s="116"/>
      <c r="BH562" s="116"/>
      <c r="BI562" s="116"/>
      <c r="BJ562" s="116"/>
      <c r="BK562" s="116"/>
      <c r="BL562" s="116"/>
      <c r="BM562" s="116"/>
      <c r="BN562" s="116"/>
      <c r="BO562" s="116"/>
    </row>
    <row r="563" spans="1:67" ht="15.7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c r="AR563" s="116"/>
      <c r="AS563" s="116"/>
      <c r="AT563" s="116"/>
      <c r="AU563" s="116"/>
      <c r="AV563" s="116"/>
      <c r="AW563" s="116"/>
      <c r="AX563" s="116"/>
      <c r="AY563" s="116"/>
      <c r="AZ563" s="116"/>
      <c r="BA563" s="116"/>
      <c r="BB563" s="116"/>
      <c r="BC563" s="116"/>
      <c r="BD563" s="116"/>
      <c r="BE563" s="116"/>
      <c r="BF563" s="116"/>
      <c r="BG563" s="116"/>
      <c r="BH563" s="116"/>
      <c r="BI563" s="116"/>
      <c r="BJ563" s="116"/>
      <c r="BK563" s="116"/>
      <c r="BL563" s="116"/>
      <c r="BM563" s="116"/>
      <c r="BN563" s="116"/>
      <c r="BO563" s="116"/>
    </row>
    <row r="564" spans="1:67" ht="15.7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c r="AR564" s="116"/>
      <c r="AS564" s="116"/>
      <c r="AT564" s="116"/>
      <c r="AU564" s="116"/>
      <c r="AV564" s="116"/>
      <c r="AW564" s="116"/>
      <c r="AX564" s="116"/>
      <c r="AY564" s="116"/>
      <c r="AZ564" s="116"/>
      <c r="BA564" s="116"/>
      <c r="BB564" s="116"/>
      <c r="BC564" s="116"/>
      <c r="BD564" s="116"/>
      <c r="BE564" s="116"/>
      <c r="BF564" s="116"/>
      <c r="BG564" s="116"/>
      <c r="BH564" s="116"/>
      <c r="BI564" s="116"/>
      <c r="BJ564" s="116"/>
      <c r="BK564" s="116"/>
      <c r="BL564" s="116"/>
      <c r="BM564" s="116"/>
      <c r="BN564" s="116"/>
      <c r="BO564" s="116"/>
    </row>
    <row r="565" spans="1:67" ht="15.7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c r="AR565" s="116"/>
      <c r="AS565" s="116"/>
      <c r="AT565" s="116"/>
      <c r="AU565" s="116"/>
      <c r="AV565" s="116"/>
      <c r="AW565" s="116"/>
      <c r="AX565" s="116"/>
      <c r="AY565" s="116"/>
      <c r="AZ565" s="116"/>
      <c r="BA565" s="116"/>
      <c r="BB565" s="116"/>
      <c r="BC565" s="116"/>
      <c r="BD565" s="116"/>
      <c r="BE565" s="116"/>
      <c r="BF565" s="116"/>
      <c r="BG565" s="116"/>
      <c r="BH565" s="116"/>
      <c r="BI565" s="116"/>
      <c r="BJ565" s="116"/>
      <c r="BK565" s="116"/>
      <c r="BL565" s="116"/>
      <c r="BM565" s="116"/>
      <c r="BN565" s="116"/>
      <c r="BO565" s="116"/>
    </row>
    <row r="566" spans="1:67" ht="15.7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c r="AR566" s="116"/>
      <c r="AS566" s="116"/>
      <c r="AT566" s="116"/>
      <c r="AU566" s="116"/>
      <c r="AV566" s="116"/>
      <c r="AW566" s="116"/>
      <c r="AX566" s="116"/>
      <c r="AY566" s="116"/>
      <c r="AZ566" s="116"/>
      <c r="BA566" s="116"/>
      <c r="BB566" s="116"/>
      <c r="BC566" s="116"/>
      <c r="BD566" s="116"/>
      <c r="BE566" s="116"/>
      <c r="BF566" s="116"/>
      <c r="BG566" s="116"/>
      <c r="BH566" s="116"/>
      <c r="BI566" s="116"/>
      <c r="BJ566" s="116"/>
      <c r="BK566" s="116"/>
      <c r="BL566" s="116"/>
      <c r="BM566" s="116"/>
      <c r="BN566" s="116"/>
      <c r="BO566" s="116"/>
    </row>
    <row r="567" spans="1:67" ht="15.7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c r="AR567" s="116"/>
      <c r="AS567" s="116"/>
      <c r="AT567" s="116"/>
      <c r="AU567" s="116"/>
      <c r="AV567" s="116"/>
      <c r="AW567" s="116"/>
      <c r="AX567" s="116"/>
      <c r="AY567" s="116"/>
      <c r="AZ567" s="116"/>
      <c r="BA567" s="116"/>
      <c r="BB567" s="116"/>
      <c r="BC567" s="116"/>
      <c r="BD567" s="116"/>
      <c r="BE567" s="116"/>
      <c r="BF567" s="116"/>
      <c r="BG567" s="116"/>
      <c r="BH567" s="116"/>
      <c r="BI567" s="116"/>
      <c r="BJ567" s="116"/>
      <c r="BK567" s="116"/>
      <c r="BL567" s="116"/>
      <c r="BM567" s="116"/>
      <c r="BN567" s="116"/>
      <c r="BO567" s="116"/>
    </row>
    <row r="568" spans="1:67" ht="15.7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c r="AR568" s="116"/>
      <c r="AS568" s="116"/>
      <c r="AT568" s="116"/>
      <c r="AU568" s="116"/>
      <c r="AV568" s="116"/>
      <c r="AW568" s="116"/>
      <c r="AX568" s="116"/>
      <c r="AY568" s="116"/>
      <c r="AZ568" s="116"/>
      <c r="BA568" s="116"/>
      <c r="BB568" s="116"/>
      <c r="BC568" s="116"/>
      <c r="BD568" s="116"/>
      <c r="BE568" s="116"/>
      <c r="BF568" s="116"/>
      <c r="BG568" s="116"/>
      <c r="BH568" s="116"/>
      <c r="BI568" s="116"/>
      <c r="BJ568" s="116"/>
      <c r="BK568" s="116"/>
      <c r="BL568" s="116"/>
      <c r="BM568" s="116"/>
      <c r="BN568" s="116"/>
      <c r="BO568" s="116"/>
    </row>
    <row r="569" spans="1:67" ht="15.7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c r="AR569" s="116"/>
      <c r="AS569" s="116"/>
      <c r="AT569" s="116"/>
      <c r="AU569" s="116"/>
      <c r="AV569" s="116"/>
      <c r="AW569" s="116"/>
      <c r="AX569" s="116"/>
      <c r="AY569" s="116"/>
      <c r="AZ569" s="116"/>
      <c r="BA569" s="116"/>
      <c r="BB569" s="116"/>
      <c r="BC569" s="116"/>
      <c r="BD569" s="116"/>
      <c r="BE569" s="116"/>
      <c r="BF569" s="116"/>
      <c r="BG569" s="116"/>
      <c r="BH569" s="116"/>
      <c r="BI569" s="116"/>
      <c r="BJ569" s="116"/>
      <c r="BK569" s="116"/>
      <c r="BL569" s="116"/>
      <c r="BM569" s="116"/>
      <c r="BN569" s="116"/>
      <c r="BO569" s="116"/>
    </row>
    <row r="570" spans="1:67" ht="15.7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c r="AR570" s="116"/>
      <c r="AS570" s="116"/>
      <c r="AT570" s="116"/>
      <c r="AU570" s="116"/>
      <c r="AV570" s="116"/>
      <c r="AW570" s="116"/>
      <c r="AX570" s="116"/>
      <c r="AY570" s="116"/>
      <c r="AZ570" s="116"/>
      <c r="BA570" s="116"/>
      <c r="BB570" s="116"/>
      <c r="BC570" s="116"/>
      <c r="BD570" s="116"/>
      <c r="BE570" s="116"/>
      <c r="BF570" s="116"/>
      <c r="BG570" s="116"/>
      <c r="BH570" s="116"/>
      <c r="BI570" s="116"/>
      <c r="BJ570" s="116"/>
      <c r="BK570" s="116"/>
      <c r="BL570" s="116"/>
      <c r="BM570" s="116"/>
      <c r="BN570" s="116"/>
      <c r="BO570" s="116"/>
    </row>
    <row r="571" spans="1:67" ht="15.7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c r="AR571" s="116"/>
      <c r="AS571" s="116"/>
      <c r="AT571" s="116"/>
      <c r="AU571" s="116"/>
      <c r="AV571" s="116"/>
      <c r="AW571" s="116"/>
      <c r="AX571" s="116"/>
      <c r="AY571" s="116"/>
      <c r="AZ571" s="116"/>
      <c r="BA571" s="116"/>
      <c r="BB571" s="116"/>
      <c r="BC571" s="116"/>
      <c r="BD571" s="116"/>
      <c r="BE571" s="116"/>
      <c r="BF571" s="116"/>
      <c r="BG571" s="116"/>
      <c r="BH571" s="116"/>
      <c r="BI571" s="116"/>
      <c r="BJ571" s="116"/>
      <c r="BK571" s="116"/>
      <c r="BL571" s="116"/>
      <c r="BM571" s="116"/>
      <c r="BN571" s="116"/>
      <c r="BO571" s="116"/>
    </row>
    <row r="572" spans="1:67" ht="15.7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c r="AR572" s="116"/>
      <c r="AS572" s="116"/>
      <c r="AT572" s="116"/>
      <c r="AU572" s="116"/>
      <c r="AV572" s="116"/>
      <c r="AW572" s="116"/>
      <c r="AX572" s="116"/>
      <c r="AY572" s="116"/>
      <c r="AZ572" s="116"/>
      <c r="BA572" s="116"/>
      <c r="BB572" s="116"/>
      <c r="BC572" s="116"/>
      <c r="BD572" s="116"/>
      <c r="BE572" s="116"/>
      <c r="BF572" s="116"/>
      <c r="BG572" s="116"/>
      <c r="BH572" s="116"/>
      <c r="BI572" s="116"/>
      <c r="BJ572" s="116"/>
      <c r="BK572" s="116"/>
      <c r="BL572" s="116"/>
      <c r="BM572" s="116"/>
      <c r="BN572" s="116"/>
      <c r="BO572" s="116"/>
    </row>
    <row r="573" spans="1:67" ht="15.7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c r="AR573" s="116"/>
      <c r="AS573" s="116"/>
      <c r="AT573" s="116"/>
      <c r="AU573" s="116"/>
      <c r="AV573" s="116"/>
      <c r="AW573" s="116"/>
      <c r="AX573" s="116"/>
      <c r="AY573" s="116"/>
      <c r="AZ573" s="116"/>
      <c r="BA573" s="116"/>
      <c r="BB573" s="116"/>
      <c r="BC573" s="116"/>
      <c r="BD573" s="116"/>
      <c r="BE573" s="116"/>
      <c r="BF573" s="116"/>
      <c r="BG573" s="116"/>
      <c r="BH573" s="116"/>
      <c r="BI573" s="116"/>
      <c r="BJ573" s="116"/>
      <c r="BK573" s="116"/>
      <c r="BL573" s="116"/>
      <c r="BM573" s="116"/>
      <c r="BN573" s="116"/>
      <c r="BO573" s="116"/>
    </row>
    <row r="574" spans="1:67" ht="15.7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c r="AR574" s="116"/>
      <c r="AS574" s="116"/>
      <c r="AT574" s="116"/>
      <c r="AU574" s="116"/>
      <c r="AV574" s="116"/>
      <c r="AW574" s="116"/>
      <c r="AX574" s="116"/>
      <c r="AY574" s="116"/>
      <c r="AZ574" s="116"/>
      <c r="BA574" s="116"/>
      <c r="BB574" s="116"/>
      <c r="BC574" s="116"/>
      <c r="BD574" s="116"/>
      <c r="BE574" s="116"/>
      <c r="BF574" s="116"/>
      <c r="BG574" s="116"/>
      <c r="BH574" s="116"/>
      <c r="BI574" s="116"/>
      <c r="BJ574" s="116"/>
      <c r="BK574" s="116"/>
      <c r="BL574" s="116"/>
      <c r="BM574" s="116"/>
      <c r="BN574" s="116"/>
      <c r="BO574" s="116"/>
    </row>
    <row r="575" spans="1:67" ht="15.7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c r="AR575" s="116"/>
      <c r="AS575" s="116"/>
      <c r="AT575" s="116"/>
      <c r="AU575" s="116"/>
      <c r="AV575" s="116"/>
      <c r="AW575" s="116"/>
      <c r="AX575" s="116"/>
      <c r="AY575" s="116"/>
      <c r="AZ575" s="116"/>
      <c r="BA575" s="116"/>
      <c r="BB575" s="116"/>
      <c r="BC575" s="116"/>
      <c r="BD575" s="116"/>
      <c r="BE575" s="116"/>
      <c r="BF575" s="116"/>
      <c r="BG575" s="116"/>
      <c r="BH575" s="116"/>
      <c r="BI575" s="116"/>
      <c r="BJ575" s="116"/>
      <c r="BK575" s="116"/>
      <c r="BL575" s="116"/>
      <c r="BM575" s="116"/>
      <c r="BN575" s="116"/>
      <c r="BO575" s="116"/>
    </row>
    <row r="576" spans="1:67" ht="15.7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c r="AR576" s="116"/>
      <c r="AS576" s="116"/>
      <c r="AT576" s="116"/>
      <c r="AU576" s="116"/>
      <c r="AV576" s="116"/>
      <c r="AW576" s="116"/>
      <c r="AX576" s="116"/>
      <c r="AY576" s="116"/>
      <c r="AZ576" s="116"/>
      <c r="BA576" s="116"/>
      <c r="BB576" s="116"/>
      <c r="BC576" s="116"/>
      <c r="BD576" s="116"/>
      <c r="BE576" s="116"/>
      <c r="BF576" s="116"/>
      <c r="BG576" s="116"/>
      <c r="BH576" s="116"/>
      <c r="BI576" s="116"/>
      <c r="BJ576" s="116"/>
      <c r="BK576" s="116"/>
      <c r="BL576" s="116"/>
      <c r="BM576" s="116"/>
      <c r="BN576" s="116"/>
      <c r="BO576" s="116"/>
    </row>
    <row r="577" spans="1:67" ht="15.7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c r="AR577" s="116"/>
      <c r="AS577" s="116"/>
      <c r="AT577" s="116"/>
      <c r="AU577" s="116"/>
      <c r="AV577" s="116"/>
      <c r="AW577" s="116"/>
      <c r="AX577" s="116"/>
      <c r="AY577" s="116"/>
      <c r="AZ577" s="116"/>
      <c r="BA577" s="116"/>
      <c r="BB577" s="116"/>
      <c r="BC577" s="116"/>
      <c r="BD577" s="116"/>
      <c r="BE577" s="116"/>
      <c r="BF577" s="116"/>
      <c r="BG577" s="116"/>
      <c r="BH577" s="116"/>
      <c r="BI577" s="116"/>
      <c r="BJ577" s="116"/>
      <c r="BK577" s="116"/>
      <c r="BL577" s="116"/>
      <c r="BM577" s="116"/>
      <c r="BN577" s="116"/>
      <c r="BO577" s="116"/>
    </row>
    <row r="578" spans="1:67" ht="15.7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c r="AR578" s="116"/>
      <c r="AS578" s="116"/>
      <c r="AT578" s="116"/>
      <c r="AU578" s="116"/>
      <c r="AV578" s="116"/>
      <c r="AW578" s="116"/>
      <c r="AX578" s="116"/>
      <c r="AY578" s="116"/>
      <c r="AZ578" s="116"/>
      <c r="BA578" s="116"/>
      <c r="BB578" s="116"/>
      <c r="BC578" s="116"/>
      <c r="BD578" s="116"/>
      <c r="BE578" s="116"/>
      <c r="BF578" s="116"/>
      <c r="BG578" s="116"/>
      <c r="BH578" s="116"/>
      <c r="BI578" s="116"/>
      <c r="BJ578" s="116"/>
      <c r="BK578" s="116"/>
      <c r="BL578" s="116"/>
      <c r="BM578" s="116"/>
      <c r="BN578" s="116"/>
      <c r="BO578" s="116"/>
    </row>
    <row r="579" spans="1:67" ht="15.7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c r="AR579" s="116"/>
      <c r="AS579" s="116"/>
      <c r="AT579" s="116"/>
      <c r="AU579" s="116"/>
      <c r="AV579" s="116"/>
      <c r="AW579" s="116"/>
      <c r="AX579" s="116"/>
      <c r="AY579" s="116"/>
      <c r="AZ579" s="116"/>
      <c r="BA579" s="116"/>
      <c r="BB579" s="116"/>
      <c r="BC579" s="116"/>
      <c r="BD579" s="116"/>
      <c r="BE579" s="116"/>
      <c r="BF579" s="116"/>
      <c r="BG579" s="116"/>
      <c r="BH579" s="116"/>
      <c r="BI579" s="116"/>
      <c r="BJ579" s="116"/>
      <c r="BK579" s="116"/>
      <c r="BL579" s="116"/>
      <c r="BM579" s="116"/>
      <c r="BN579" s="116"/>
      <c r="BO579" s="116"/>
    </row>
    <row r="580" spans="1:67" ht="15.7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c r="AR580" s="116"/>
      <c r="AS580" s="116"/>
      <c r="AT580" s="116"/>
      <c r="AU580" s="116"/>
      <c r="AV580" s="116"/>
      <c r="AW580" s="116"/>
      <c r="AX580" s="116"/>
      <c r="AY580" s="116"/>
      <c r="AZ580" s="116"/>
      <c r="BA580" s="116"/>
      <c r="BB580" s="116"/>
      <c r="BC580" s="116"/>
      <c r="BD580" s="116"/>
      <c r="BE580" s="116"/>
      <c r="BF580" s="116"/>
      <c r="BG580" s="116"/>
      <c r="BH580" s="116"/>
      <c r="BI580" s="116"/>
      <c r="BJ580" s="116"/>
      <c r="BK580" s="116"/>
      <c r="BL580" s="116"/>
      <c r="BM580" s="116"/>
      <c r="BN580" s="116"/>
      <c r="BO580" s="116"/>
    </row>
    <row r="581" spans="1:67" ht="15.7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c r="AR581" s="116"/>
      <c r="AS581" s="116"/>
      <c r="AT581" s="116"/>
      <c r="AU581" s="116"/>
      <c r="AV581" s="116"/>
      <c r="AW581" s="116"/>
      <c r="AX581" s="116"/>
      <c r="AY581" s="116"/>
      <c r="AZ581" s="116"/>
      <c r="BA581" s="116"/>
      <c r="BB581" s="116"/>
      <c r="BC581" s="116"/>
      <c r="BD581" s="116"/>
      <c r="BE581" s="116"/>
      <c r="BF581" s="116"/>
      <c r="BG581" s="116"/>
      <c r="BH581" s="116"/>
      <c r="BI581" s="116"/>
      <c r="BJ581" s="116"/>
      <c r="BK581" s="116"/>
      <c r="BL581" s="116"/>
      <c r="BM581" s="116"/>
      <c r="BN581" s="116"/>
      <c r="BO581" s="116"/>
    </row>
    <row r="582" spans="1:67" ht="15.7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c r="AR582" s="116"/>
      <c r="AS582" s="116"/>
      <c r="AT582" s="116"/>
      <c r="AU582" s="116"/>
      <c r="AV582" s="116"/>
      <c r="AW582" s="116"/>
      <c r="AX582" s="116"/>
      <c r="AY582" s="116"/>
      <c r="AZ582" s="116"/>
      <c r="BA582" s="116"/>
      <c r="BB582" s="116"/>
      <c r="BC582" s="116"/>
      <c r="BD582" s="116"/>
      <c r="BE582" s="116"/>
      <c r="BF582" s="116"/>
      <c r="BG582" s="116"/>
      <c r="BH582" s="116"/>
      <c r="BI582" s="116"/>
      <c r="BJ582" s="116"/>
      <c r="BK582" s="116"/>
      <c r="BL582" s="116"/>
      <c r="BM582" s="116"/>
      <c r="BN582" s="116"/>
      <c r="BO582" s="116"/>
    </row>
    <row r="583" spans="1:67" ht="15.7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c r="AR583" s="116"/>
      <c r="AS583" s="116"/>
      <c r="AT583" s="116"/>
      <c r="AU583" s="116"/>
      <c r="AV583" s="116"/>
      <c r="AW583" s="116"/>
      <c r="AX583" s="116"/>
      <c r="AY583" s="116"/>
      <c r="AZ583" s="116"/>
      <c r="BA583" s="116"/>
      <c r="BB583" s="116"/>
      <c r="BC583" s="116"/>
      <c r="BD583" s="116"/>
      <c r="BE583" s="116"/>
      <c r="BF583" s="116"/>
      <c r="BG583" s="116"/>
      <c r="BH583" s="116"/>
      <c r="BI583" s="116"/>
      <c r="BJ583" s="116"/>
      <c r="BK583" s="116"/>
      <c r="BL583" s="116"/>
      <c r="BM583" s="116"/>
      <c r="BN583" s="116"/>
      <c r="BO583" s="116"/>
    </row>
    <row r="584" spans="1:67" ht="15.7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c r="AR584" s="116"/>
      <c r="AS584" s="116"/>
      <c r="AT584" s="116"/>
      <c r="AU584" s="116"/>
      <c r="AV584" s="116"/>
      <c r="AW584" s="116"/>
      <c r="AX584" s="116"/>
      <c r="AY584" s="116"/>
      <c r="AZ584" s="116"/>
      <c r="BA584" s="116"/>
      <c r="BB584" s="116"/>
      <c r="BC584" s="116"/>
      <c r="BD584" s="116"/>
      <c r="BE584" s="116"/>
      <c r="BF584" s="116"/>
      <c r="BG584" s="116"/>
      <c r="BH584" s="116"/>
      <c r="BI584" s="116"/>
      <c r="BJ584" s="116"/>
      <c r="BK584" s="116"/>
      <c r="BL584" s="116"/>
      <c r="BM584" s="116"/>
      <c r="BN584" s="116"/>
      <c r="BO584" s="116"/>
    </row>
    <row r="585" spans="1:67" ht="15.7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c r="AR585" s="116"/>
      <c r="AS585" s="116"/>
      <c r="AT585" s="116"/>
      <c r="AU585" s="116"/>
      <c r="AV585" s="116"/>
      <c r="AW585" s="116"/>
      <c r="AX585" s="116"/>
      <c r="AY585" s="116"/>
      <c r="AZ585" s="116"/>
      <c r="BA585" s="116"/>
      <c r="BB585" s="116"/>
      <c r="BC585" s="116"/>
      <c r="BD585" s="116"/>
      <c r="BE585" s="116"/>
      <c r="BF585" s="116"/>
      <c r="BG585" s="116"/>
      <c r="BH585" s="116"/>
      <c r="BI585" s="116"/>
      <c r="BJ585" s="116"/>
      <c r="BK585" s="116"/>
      <c r="BL585" s="116"/>
      <c r="BM585" s="116"/>
      <c r="BN585" s="116"/>
      <c r="BO585" s="116"/>
    </row>
    <row r="586" spans="1:67" ht="15.7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c r="AR586" s="116"/>
      <c r="AS586" s="116"/>
      <c r="AT586" s="116"/>
      <c r="AU586" s="116"/>
      <c r="AV586" s="116"/>
      <c r="AW586" s="116"/>
      <c r="AX586" s="116"/>
      <c r="AY586" s="116"/>
      <c r="AZ586" s="116"/>
      <c r="BA586" s="116"/>
      <c r="BB586" s="116"/>
      <c r="BC586" s="116"/>
      <c r="BD586" s="116"/>
      <c r="BE586" s="116"/>
      <c r="BF586" s="116"/>
      <c r="BG586" s="116"/>
      <c r="BH586" s="116"/>
      <c r="BI586" s="116"/>
      <c r="BJ586" s="116"/>
      <c r="BK586" s="116"/>
      <c r="BL586" s="116"/>
      <c r="BM586" s="116"/>
      <c r="BN586" s="116"/>
      <c r="BO586" s="116"/>
    </row>
    <row r="587" spans="1:67" ht="15.7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c r="AR587" s="116"/>
      <c r="AS587" s="116"/>
      <c r="AT587" s="116"/>
      <c r="AU587" s="116"/>
      <c r="AV587" s="116"/>
      <c r="AW587" s="116"/>
      <c r="AX587" s="116"/>
      <c r="AY587" s="116"/>
      <c r="AZ587" s="116"/>
      <c r="BA587" s="116"/>
      <c r="BB587" s="116"/>
      <c r="BC587" s="116"/>
      <c r="BD587" s="116"/>
      <c r="BE587" s="116"/>
      <c r="BF587" s="116"/>
      <c r="BG587" s="116"/>
      <c r="BH587" s="116"/>
      <c r="BI587" s="116"/>
      <c r="BJ587" s="116"/>
      <c r="BK587" s="116"/>
      <c r="BL587" s="116"/>
      <c r="BM587" s="116"/>
      <c r="BN587" s="116"/>
      <c r="BO587" s="116"/>
    </row>
    <row r="588" spans="1:67" ht="15.7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c r="AR588" s="116"/>
      <c r="AS588" s="116"/>
      <c r="AT588" s="116"/>
      <c r="AU588" s="116"/>
      <c r="AV588" s="116"/>
      <c r="AW588" s="116"/>
      <c r="AX588" s="116"/>
      <c r="AY588" s="116"/>
      <c r="AZ588" s="116"/>
      <c r="BA588" s="116"/>
      <c r="BB588" s="116"/>
      <c r="BC588" s="116"/>
      <c r="BD588" s="116"/>
      <c r="BE588" s="116"/>
      <c r="BF588" s="116"/>
      <c r="BG588" s="116"/>
      <c r="BH588" s="116"/>
      <c r="BI588" s="116"/>
      <c r="BJ588" s="116"/>
      <c r="BK588" s="116"/>
      <c r="BL588" s="116"/>
      <c r="BM588" s="116"/>
      <c r="BN588" s="116"/>
      <c r="BO588" s="116"/>
    </row>
    <row r="589" spans="1:67" ht="15.7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c r="AR589" s="116"/>
      <c r="AS589" s="116"/>
      <c r="AT589" s="116"/>
      <c r="AU589" s="116"/>
      <c r="AV589" s="116"/>
      <c r="AW589" s="116"/>
      <c r="AX589" s="116"/>
      <c r="AY589" s="116"/>
      <c r="AZ589" s="116"/>
      <c r="BA589" s="116"/>
      <c r="BB589" s="116"/>
      <c r="BC589" s="116"/>
      <c r="BD589" s="116"/>
      <c r="BE589" s="116"/>
      <c r="BF589" s="116"/>
      <c r="BG589" s="116"/>
      <c r="BH589" s="116"/>
      <c r="BI589" s="116"/>
      <c r="BJ589" s="116"/>
      <c r="BK589" s="116"/>
      <c r="BL589" s="116"/>
      <c r="BM589" s="116"/>
      <c r="BN589" s="116"/>
      <c r="BO589" s="116"/>
    </row>
    <row r="590" spans="1:67" ht="15.7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c r="AR590" s="116"/>
      <c r="AS590" s="116"/>
      <c r="AT590" s="116"/>
      <c r="AU590" s="116"/>
      <c r="AV590" s="116"/>
      <c r="AW590" s="116"/>
      <c r="AX590" s="116"/>
      <c r="AY590" s="116"/>
      <c r="AZ590" s="116"/>
      <c r="BA590" s="116"/>
      <c r="BB590" s="116"/>
      <c r="BC590" s="116"/>
      <c r="BD590" s="116"/>
      <c r="BE590" s="116"/>
      <c r="BF590" s="116"/>
      <c r="BG590" s="116"/>
      <c r="BH590" s="116"/>
      <c r="BI590" s="116"/>
      <c r="BJ590" s="116"/>
      <c r="BK590" s="116"/>
      <c r="BL590" s="116"/>
      <c r="BM590" s="116"/>
      <c r="BN590" s="116"/>
      <c r="BO590" s="116"/>
    </row>
    <row r="591" spans="1:67" ht="15.7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c r="AR591" s="116"/>
      <c r="AS591" s="116"/>
      <c r="AT591" s="116"/>
      <c r="AU591" s="116"/>
      <c r="AV591" s="116"/>
      <c r="AW591" s="116"/>
      <c r="AX591" s="116"/>
      <c r="AY591" s="116"/>
      <c r="AZ591" s="116"/>
      <c r="BA591" s="116"/>
      <c r="BB591" s="116"/>
      <c r="BC591" s="116"/>
      <c r="BD591" s="116"/>
      <c r="BE591" s="116"/>
      <c r="BF591" s="116"/>
      <c r="BG591" s="116"/>
      <c r="BH591" s="116"/>
      <c r="BI591" s="116"/>
      <c r="BJ591" s="116"/>
      <c r="BK591" s="116"/>
      <c r="BL591" s="116"/>
      <c r="BM591" s="116"/>
      <c r="BN591" s="116"/>
      <c r="BO591" s="116"/>
    </row>
    <row r="592" spans="1:67" ht="15.7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c r="AR592" s="116"/>
      <c r="AS592" s="116"/>
      <c r="AT592" s="116"/>
      <c r="AU592" s="116"/>
      <c r="AV592" s="116"/>
      <c r="AW592" s="116"/>
      <c r="AX592" s="116"/>
      <c r="AY592" s="116"/>
      <c r="AZ592" s="116"/>
      <c r="BA592" s="116"/>
      <c r="BB592" s="116"/>
      <c r="BC592" s="116"/>
      <c r="BD592" s="116"/>
      <c r="BE592" s="116"/>
      <c r="BF592" s="116"/>
      <c r="BG592" s="116"/>
      <c r="BH592" s="116"/>
      <c r="BI592" s="116"/>
      <c r="BJ592" s="116"/>
      <c r="BK592" s="116"/>
      <c r="BL592" s="116"/>
      <c r="BM592" s="116"/>
      <c r="BN592" s="116"/>
      <c r="BO592" s="116"/>
    </row>
    <row r="593" spans="1:67" ht="15.7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c r="AR593" s="116"/>
      <c r="AS593" s="116"/>
      <c r="AT593" s="116"/>
      <c r="AU593" s="116"/>
      <c r="AV593" s="116"/>
      <c r="AW593" s="116"/>
      <c r="AX593" s="116"/>
      <c r="AY593" s="116"/>
      <c r="AZ593" s="116"/>
      <c r="BA593" s="116"/>
      <c r="BB593" s="116"/>
      <c r="BC593" s="116"/>
      <c r="BD593" s="116"/>
      <c r="BE593" s="116"/>
      <c r="BF593" s="116"/>
      <c r="BG593" s="116"/>
      <c r="BH593" s="116"/>
      <c r="BI593" s="116"/>
      <c r="BJ593" s="116"/>
      <c r="BK593" s="116"/>
      <c r="BL593" s="116"/>
      <c r="BM593" s="116"/>
      <c r="BN593" s="116"/>
      <c r="BO593" s="116"/>
    </row>
    <row r="594" spans="1:67" ht="15.7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c r="AR594" s="116"/>
      <c r="AS594" s="116"/>
      <c r="AT594" s="116"/>
      <c r="AU594" s="116"/>
      <c r="AV594" s="116"/>
      <c r="AW594" s="116"/>
      <c r="AX594" s="116"/>
      <c r="AY594" s="116"/>
      <c r="AZ594" s="116"/>
      <c r="BA594" s="116"/>
      <c r="BB594" s="116"/>
      <c r="BC594" s="116"/>
      <c r="BD594" s="116"/>
      <c r="BE594" s="116"/>
      <c r="BF594" s="116"/>
      <c r="BG594" s="116"/>
      <c r="BH594" s="116"/>
      <c r="BI594" s="116"/>
      <c r="BJ594" s="116"/>
      <c r="BK594" s="116"/>
      <c r="BL594" s="116"/>
      <c r="BM594" s="116"/>
      <c r="BN594" s="116"/>
      <c r="BO594" s="116"/>
    </row>
    <row r="595" spans="1:67" ht="15.7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c r="AR595" s="116"/>
      <c r="AS595" s="116"/>
      <c r="AT595" s="116"/>
      <c r="AU595" s="116"/>
      <c r="AV595" s="116"/>
      <c r="AW595" s="116"/>
      <c r="AX595" s="116"/>
      <c r="AY595" s="116"/>
      <c r="AZ595" s="116"/>
      <c r="BA595" s="116"/>
      <c r="BB595" s="116"/>
      <c r="BC595" s="116"/>
      <c r="BD595" s="116"/>
      <c r="BE595" s="116"/>
      <c r="BF595" s="116"/>
      <c r="BG595" s="116"/>
      <c r="BH595" s="116"/>
      <c r="BI595" s="116"/>
      <c r="BJ595" s="116"/>
      <c r="BK595" s="116"/>
      <c r="BL595" s="116"/>
      <c r="BM595" s="116"/>
      <c r="BN595" s="116"/>
      <c r="BO595" s="116"/>
    </row>
    <row r="596" spans="1:67" ht="15.7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c r="AR596" s="116"/>
      <c r="AS596" s="116"/>
      <c r="AT596" s="116"/>
      <c r="AU596" s="116"/>
      <c r="AV596" s="116"/>
      <c r="AW596" s="116"/>
      <c r="AX596" s="116"/>
      <c r="AY596" s="116"/>
      <c r="AZ596" s="116"/>
      <c r="BA596" s="116"/>
      <c r="BB596" s="116"/>
      <c r="BC596" s="116"/>
      <c r="BD596" s="116"/>
      <c r="BE596" s="116"/>
      <c r="BF596" s="116"/>
      <c r="BG596" s="116"/>
      <c r="BH596" s="116"/>
      <c r="BI596" s="116"/>
      <c r="BJ596" s="116"/>
      <c r="BK596" s="116"/>
      <c r="BL596" s="116"/>
      <c r="BM596" s="116"/>
      <c r="BN596" s="116"/>
      <c r="BO596" s="116"/>
    </row>
    <row r="597" spans="1:67" ht="15.7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c r="AR597" s="116"/>
      <c r="AS597" s="116"/>
      <c r="AT597" s="116"/>
      <c r="AU597" s="116"/>
      <c r="AV597" s="116"/>
      <c r="AW597" s="116"/>
      <c r="AX597" s="116"/>
      <c r="AY597" s="116"/>
      <c r="AZ597" s="116"/>
      <c r="BA597" s="116"/>
      <c r="BB597" s="116"/>
      <c r="BC597" s="116"/>
      <c r="BD597" s="116"/>
      <c r="BE597" s="116"/>
      <c r="BF597" s="116"/>
      <c r="BG597" s="116"/>
      <c r="BH597" s="116"/>
      <c r="BI597" s="116"/>
      <c r="BJ597" s="116"/>
      <c r="BK597" s="116"/>
      <c r="BL597" s="116"/>
      <c r="BM597" s="116"/>
      <c r="BN597" s="116"/>
      <c r="BO597" s="116"/>
    </row>
    <row r="598" spans="1:67" ht="15.7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c r="AR598" s="116"/>
      <c r="AS598" s="116"/>
      <c r="AT598" s="116"/>
      <c r="AU598" s="116"/>
      <c r="AV598" s="116"/>
      <c r="AW598" s="116"/>
      <c r="AX598" s="116"/>
      <c r="AY598" s="116"/>
      <c r="AZ598" s="116"/>
      <c r="BA598" s="116"/>
      <c r="BB598" s="116"/>
      <c r="BC598" s="116"/>
      <c r="BD598" s="116"/>
      <c r="BE598" s="116"/>
      <c r="BF598" s="116"/>
      <c r="BG598" s="116"/>
      <c r="BH598" s="116"/>
      <c r="BI598" s="116"/>
      <c r="BJ598" s="116"/>
      <c r="BK598" s="116"/>
      <c r="BL598" s="116"/>
      <c r="BM598" s="116"/>
      <c r="BN598" s="116"/>
      <c r="BO598" s="116"/>
    </row>
    <row r="599" spans="1:67" ht="15.7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c r="AR599" s="116"/>
      <c r="AS599" s="116"/>
      <c r="AT599" s="116"/>
      <c r="AU599" s="116"/>
      <c r="AV599" s="116"/>
      <c r="AW599" s="116"/>
      <c r="AX599" s="116"/>
      <c r="AY599" s="116"/>
      <c r="AZ599" s="116"/>
      <c r="BA599" s="116"/>
      <c r="BB599" s="116"/>
      <c r="BC599" s="116"/>
      <c r="BD599" s="116"/>
      <c r="BE599" s="116"/>
      <c r="BF599" s="116"/>
      <c r="BG599" s="116"/>
      <c r="BH599" s="116"/>
      <c r="BI599" s="116"/>
      <c r="BJ599" s="116"/>
      <c r="BK599" s="116"/>
      <c r="BL599" s="116"/>
      <c r="BM599" s="116"/>
      <c r="BN599" s="116"/>
      <c r="BO599" s="116"/>
    </row>
    <row r="600" spans="1:67" ht="15.7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c r="AR600" s="116"/>
      <c r="AS600" s="116"/>
      <c r="AT600" s="116"/>
      <c r="AU600" s="116"/>
      <c r="AV600" s="116"/>
      <c r="AW600" s="116"/>
      <c r="AX600" s="116"/>
      <c r="AY600" s="116"/>
      <c r="AZ600" s="116"/>
      <c r="BA600" s="116"/>
      <c r="BB600" s="116"/>
      <c r="BC600" s="116"/>
      <c r="BD600" s="116"/>
      <c r="BE600" s="116"/>
      <c r="BF600" s="116"/>
      <c r="BG600" s="116"/>
      <c r="BH600" s="116"/>
      <c r="BI600" s="116"/>
      <c r="BJ600" s="116"/>
      <c r="BK600" s="116"/>
      <c r="BL600" s="116"/>
      <c r="BM600" s="116"/>
      <c r="BN600" s="116"/>
      <c r="BO600" s="116"/>
    </row>
    <row r="601" spans="1:67" ht="15.7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c r="AR601" s="116"/>
      <c r="AS601" s="116"/>
      <c r="AT601" s="116"/>
      <c r="AU601" s="116"/>
      <c r="AV601" s="116"/>
      <c r="AW601" s="116"/>
      <c r="AX601" s="116"/>
      <c r="AY601" s="116"/>
      <c r="AZ601" s="116"/>
      <c r="BA601" s="116"/>
      <c r="BB601" s="116"/>
      <c r="BC601" s="116"/>
      <c r="BD601" s="116"/>
      <c r="BE601" s="116"/>
      <c r="BF601" s="116"/>
      <c r="BG601" s="116"/>
      <c r="BH601" s="116"/>
      <c r="BI601" s="116"/>
      <c r="BJ601" s="116"/>
      <c r="BK601" s="116"/>
      <c r="BL601" s="116"/>
      <c r="BM601" s="116"/>
      <c r="BN601" s="116"/>
      <c r="BO601" s="116"/>
    </row>
    <row r="602" spans="1:67" ht="15.7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c r="AR602" s="116"/>
      <c r="AS602" s="116"/>
      <c r="AT602" s="116"/>
      <c r="AU602" s="116"/>
      <c r="AV602" s="116"/>
      <c r="AW602" s="116"/>
      <c r="AX602" s="116"/>
      <c r="AY602" s="116"/>
      <c r="AZ602" s="116"/>
      <c r="BA602" s="116"/>
      <c r="BB602" s="116"/>
      <c r="BC602" s="116"/>
      <c r="BD602" s="116"/>
      <c r="BE602" s="116"/>
      <c r="BF602" s="116"/>
      <c r="BG602" s="116"/>
      <c r="BH602" s="116"/>
      <c r="BI602" s="116"/>
      <c r="BJ602" s="116"/>
      <c r="BK602" s="116"/>
      <c r="BL602" s="116"/>
      <c r="BM602" s="116"/>
      <c r="BN602" s="116"/>
      <c r="BO602" s="116"/>
    </row>
    <row r="603" spans="1:67" ht="15.7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c r="AR603" s="116"/>
      <c r="AS603" s="116"/>
      <c r="AT603" s="116"/>
      <c r="AU603" s="116"/>
      <c r="AV603" s="116"/>
      <c r="AW603" s="116"/>
      <c r="AX603" s="116"/>
      <c r="AY603" s="116"/>
      <c r="AZ603" s="116"/>
      <c r="BA603" s="116"/>
      <c r="BB603" s="116"/>
      <c r="BC603" s="116"/>
      <c r="BD603" s="116"/>
      <c r="BE603" s="116"/>
      <c r="BF603" s="116"/>
      <c r="BG603" s="116"/>
      <c r="BH603" s="116"/>
      <c r="BI603" s="116"/>
      <c r="BJ603" s="116"/>
      <c r="BK603" s="116"/>
      <c r="BL603" s="116"/>
      <c r="BM603" s="116"/>
      <c r="BN603" s="116"/>
      <c r="BO603" s="116"/>
    </row>
    <row r="604" spans="1:67" ht="15.7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c r="AR604" s="116"/>
      <c r="AS604" s="116"/>
      <c r="AT604" s="116"/>
      <c r="AU604" s="116"/>
      <c r="AV604" s="116"/>
      <c r="AW604" s="116"/>
      <c r="AX604" s="116"/>
      <c r="AY604" s="116"/>
      <c r="AZ604" s="116"/>
      <c r="BA604" s="116"/>
      <c r="BB604" s="116"/>
      <c r="BC604" s="116"/>
      <c r="BD604" s="116"/>
      <c r="BE604" s="116"/>
      <c r="BF604" s="116"/>
      <c r="BG604" s="116"/>
      <c r="BH604" s="116"/>
      <c r="BI604" s="116"/>
      <c r="BJ604" s="116"/>
      <c r="BK604" s="116"/>
      <c r="BL604" s="116"/>
      <c r="BM604" s="116"/>
      <c r="BN604" s="116"/>
      <c r="BO604" s="116"/>
    </row>
    <row r="605" spans="1:67" ht="15.7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c r="AR605" s="116"/>
      <c r="AS605" s="116"/>
      <c r="AT605" s="116"/>
      <c r="AU605" s="116"/>
      <c r="AV605" s="116"/>
      <c r="AW605" s="116"/>
      <c r="AX605" s="116"/>
      <c r="AY605" s="116"/>
      <c r="AZ605" s="116"/>
      <c r="BA605" s="116"/>
      <c r="BB605" s="116"/>
      <c r="BC605" s="116"/>
      <c r="BD605" s="116"/>
      <c r="BE605" s="116"/>
      <c r="BF605" s="116"/>
      <c r="BG605" s="116"/>
      <c r="BH605" s="116"/>
      <c r="BI605" s="116"/>
      <c r="BJ605" s="116"/>
      <c r="BK605" s="116"/>
      <c r="BL605" s="116"/>
      <c r="BM605" s="116"/>
      <c r="BN605" s="116"/>
      <c r="BO605" s="116"/>
    </row>
    <row r="606" spans="1:67" ht="15.7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c r="AR606" s="116"/>
      <c r="AS606" s="116"/>
      <c r="AT606" s="116"/>
      <c r="AU606" s="116"/>
      <c r="AV606" s="116"/>
      <c r="AW606" s="116"/>
      <c r="AX606" s="116"/>
      <c r="AY606" s="116"/>
      <c r="AZ606" s="116"/>
      <c r="BA606" s="116"/>
      <c r="BB606" s="116"/>
      <c r="BC606" s="116"/>
      <c r="BD606" s="116"/>
      <c r="BE606" s="116"/>
      <c r="BF606" s="116"/>
      <c r="BG606" s="116"/>
      <c r="BH606" s="116"/>
      <c r="BI606" s="116"/>
      <c r="BJ606" s="116"/>
      <c r="BK606" s="116"/>
      <c r="BL606" s="116"/>
      <c r="BM606" s="116"/>
      <c r="BN606" s="116"/>
      <c r="BO606" s="116"/>
    </row>
    <row r="607" spans="1:67" ht="15.7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c r="AR607" s="116"/>
      <c r="AS607" s="116"/>
      <c r="AT607" s="116"/>
      <c r="AU607" s="116"/>
      <c r="AV607" s="116"/>
      <c r="AW607" s="116"/>
      <c r="AX607" s="116"/>
      <c r="AY607" s="116"/>
      <c r="AZ607" s="116"/>
      <c r="BA607" s="116"/>
      <c r="BB607" s="116"/>
      <c r="BC607" s="116"/>
      <c r="BD607" s="116"/>
      <c r="BE607" s="116"/>
      <c r="BF607" s="116"/>
      <c r="BG607" s="116"/>
      <c r="BH607" s="116"/>
      <c r="BI607" s="116"/>
      <c r="BJ607" s="116"/>
      <c r="BK607" s="116"/>
      <c r="BL607" s="116"/>
      <c r="BM607" s="116"/>
      <c r="BN607" s="116"/>
      <c r="BO607" s="116"/>
    </row>
    <row r="608" spans="1:67" ht="15.7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c r="AR608" s="116"/>
      <c r="AS608" s="116"/>
      <c r="AT608" s="116"/>
      <c r="AU608" s="116"/>
      <c r="AV608" s="116"/>
      <c r="AW608" s="116"/>
      <c r="AX608" s="116"/>
      <c r="AY608" s="116"/>
      <c r="AZ608" s="116"/>
      <c r="BA608" s="116"/>
      <c r="BB608" s="116"/>
      <c r="BC608" s="116"/>
      <c r="BD608" s="116"/>
      <c r="BE608" s="116"/>
      <c r="BF608" s="116"/>
      <c r="BG608" s="116"/>
      <c r="BH608" s="116"/>
      <c r="BI608" s="116"/>
      <c r="BJ608" s="116"/>
      <c r="BK608" s="116"/>
      <c r="BL608" s="116"/>
      <c r="BM608" s="116"/>
      <c r="BN608" s="116"/>
      <c r="BO608" s="116"/>
    </row>
    <row r="609" spans="1:67" ht="15.7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c r="AR609" s="116"/>
      <c r="AS609" s="116"/>
      <c r="AT609" s="116"/>
      <c r="AU609" s="116"/>
      <c r="AV609" s="116"/>
      <c r="AW609" s="116"/>
      <c r="AX609" s="116"/>
      <c r="AY609" s="116"/>
      <c r="AZ609" s="116"/>
      <c r="BA609" s="116"/>
      <c r="BB609" s="116"/>
      <c r="BC609" s="116"/>
      <c r="BD609" s="116"/>
      <c r="BE609" s="116"/>
      <c r="BF609" s="116"/>
      <c r="BG609" s="116"/>
      <c r="BH609" s="116"/>
      <c r="BI609" s="116"/>
      <c r="BJ609" s="116"/>
      <c r="BK609" s="116"/>
      <c r="BL609" s="116"/>
      <c r="BM609" s="116"/>
      <c r="BN609" s="116"/>
      <c r="BO609" s="116"/>
    </row>
    <row r="610" spans="1:67" ht="15.7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c r="AR610" s="116"/>
      <c r="AS610" s="116"/>
      <c r="AT610" s="116"/>
      <c r="AU610" s="116"/>
      <c r="AV610" s="116"/>
      <c r="AW610" s="116"/>
      <c r="AX610" s="116"/>
      <c r="AY610" s="116"/>
      <c r="AZ610" s="116"/>
      <c r="BA610" s="116"/>
      <c r="BB610" s="116"/>
      <c r="BC610" s="116"/>
      <c r="BD610" s="116"/>
      <c r="BE610" s="116"/>
      <c r="BF610" s="116"/>
      <c r="BG610" s="116"/>
      <c r="BH610" s="116"/>
      <c r="BI610" s="116"/>
      <c r="BJ610" s="116"/>
      <c r="BK610" s="116"/>
      <c r="BL610" s="116"/>
      <c r="BM610" s="116"/>
      <c r="BN610" s="116"/>
      <c r="BO610" s="116"/>
    </row>
    <row r="611" spans="1:67" ht="15.7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c r="AR611" s="116"/>
      <c r="AS611" s="116"/>
      <c r="AT611" s="116"/>
      <c r="AU611" s="116"/>
      <c r="AV611" s="116"/>
      <c r="AW611" s="116"/>
      <c r="AX611" s="116"/>
      <c r="AY611" s="116"/>
      <c r="AZ611" s="116"/>
      <c r="BA611" s="116"/>
      <c r="BB611" s="116"/>
      <c r="BC611" s="116"/>
      <c r="BD611" s="116"/>
      <c r="BE611" s="116"/>
      <c r="BF611" s="116"/>
      <c r="BG611" s="116"/>
      <c r="BH611" s="116"/>
      <c r="BI611" s="116"/>
      <c r="BJ611" s="116"/>
      <c r="BK611" s="116"/>
      <c r="BL611" s="116"/>
      <c r="BM611" s="116"/>
      <c r="BN611" s="116"/>
      <c r="BO611" s="116"/>
    </row>
    <row r="612" spans="1:67" ht="15.7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c r="AR612" s="116"/>
      <c r="AS612" s="116"/>
      <c r="AT612" s="116"/>
      <c r="AU612" s="116"/>
      <c r="AV612" s="116"/>
      <c r="AW612" s="116"/>
      <c r="AX612" s="116"/>
      <c r="AY612" s="116"/>
      <c r="AZ612" s="116"/>
      <c r="BA612" s="116"/>
      <c r="BB612" s="116"/>
      <c r="BC612" s="116"/>
      <c r="BD612" s="116"/>
      <c r="BE612" s="116"/>
      <c r="BF612" s="116"/>
      <c r="BG612" s="116"/>
      <c r="BH612" s="116"/>
      <c r="BI612" s="116"/>
      <c r="BJ612" s="116"/>
      <c r="BK612" s="116"/>
      <c r="BL612" s="116"/>
      <c r="BM612" s="116"/>
      <c r="BN612" s="116"/>
      <c r="BO612" s="116"/>
    </row>
    <row r="613" spans="1:67" ht="15.7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c r="AK613" s="116"/>
      <c r="AL613" s="116"/>
      <c r="AM613" s="116"/>
      <c r="AN613" s="116"/>
      <c r="AO613" s="116"/>
      <c r="AP613" s="116"/>
      <c r="AQ613" s="116"/>
      <c r="AR613" s="116"/>
      <c r="AS613" s="116"/>
      <c r="AT613" s="116"/>
      <c r="AU613" s="116"/>
      <c r="AV613" s="116"/>
      <c r="AW613" s="116"/>
      <c r="AX613" s="116"/>
      <c r="AY613" s="116"/>
      <c r="AZ613" s="116"/>
      <c r="BA613" s="116"/>
      <c r="BB613" s="116"/>
      <c r="BC613" s="116"/>
      <c r="BD613" s="116"/>
      <c r="BE613" s="116"/>
      <c r="BF613" s="116"/>
      <c r="BG613" s="116"/>
      <c r="BH613" s="116"/>
      <c r="BI613" s="116"/>
      <c r="BJ613" s="116"/>
      <c r="BK613" s="116"/>
      <c r="BL613" s="116"/>
      <c r="BM613" s="116"/>
      <c r="BN613" s="116"/>
      <c r="BO613" s="116"/>
    </row>
    <row r="614" spans="1:67" ht="15.7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c r="AK614" s="116"/>
      <c r="AL614" s="116"/>
      <c r="AM614" s="116"/>
      <c r="AN614" s="116"/>
      <c r="AO614" s="116"/>
      <c r="AP614" s="116"/>
      <c r="AQ614" s="116"/>
      <c r="AR614" s="116"/>
      <c r="AS614" s="116"/>
      <c r="AT614" s="116"/>
      <c r="AU614" s="116"/>
      <c r="AV614" s="116"/>
      <c r="AW614" s="116"/>
      <c r="AX614" s="116"/>
      <c r="AY614" s="116"/>
      <c r="AZ614" s="116"/>
      <c r="BA614" s="116"/>
      <c r="BB614" s="116"/>
      <c r="BC614" s="116"/>
      <c r="BD614" s="116"/>
      <c r="BE614" s="116"/>
      <c r="BF614" s="116"/>
      <c r="BG614" s="116"/>
      <c r="BH614" s="116"/>
      <c r="BI614" s="116"/>
      <c r="BJ614" s="116"/>
      <c r="BK614" s="116"/>
      <c r="BL614" s="116"/>
      <c r="BM614" s="116"/>
      <c r="BN614" s="116"/>
      <c r="BO614" s="116"/>
    </row>
    <row r="615" spans="1:67" ht="15.7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c r="AK615" s="116"/>
      <c r="AL615" s="116"/>
      <c r="AM615" s="116"/>
      <c r="AN615" s="116"/>
      <c r="AO615" s="116"/>
      <c r="AP615" s="116"/>
      <c r="AQ615" s="116"/>
      <c r="AR615" s="116"/>
      <c r="AS615" s="116"/>
      <c r="AT615" s="116"/>
      <c r="AU615" s="116"/>
      <c r="AV615" s="116"/>
      <c r="AW615" s="116"/>
      <c r="AX615" s="116"/>
      <c r="AY615" s="116"/>
      <c r="AZ615" s="116"/>
      <c r="BA615" s="116"/>
      <c r="BB615" s="116"/>
      <c r="BC615" s="116"/>
      <c r="BD615" s="116"/>
      <c r="BE615" s="116"/>
      <c r="BF615" s="116"/>
      <c r="BG615" s="116"/>
      <c r="BH615" s="116"/>
      <c r="BI615" s="116"/>
      <c r="BJ615" s="116"/>
      <c r="BK615" s="116"/>
      <c r="BL615" s="116"/>
      <c r="BM615" s="116"/>
      <c r="BN615" s="116"/>
      <c r="BO615" s="116"/>
    </row>
    <row r="616" spans="1:67" ht="15.7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c r="AK616" s="116"/>
      <c r="AL616" s="116"/>
      <c r="AM616" s="116"/>
      <c r="AN616" s="116"/>
      <c r="AO616" s="116"/>
      <c r="AP616" s="116"/>
      <c r="AQ616" s="116"/>
      <c r="AR616" s="116"/>
      <c r="AS616" s="116"/>
      <c r="AT616" s="116"/>
      <c r="AU616" s="116"/>
      <c r="AV616" s="116"/>
      <c r="AW616" s="116"/>
      <c r="AX616" s="116"/>
      <c r="AY616" s="116"/>
      <c r="AZ616" s="116"/>
      <c r="BA616" s="116"/>
      <c r="BB616" s="116"/>
      <c r="BC616" s="116"/>
      <c r="BD616" s="116"/>
      <c r="BE616" s="116"/>
      <c r="BF616" s="116"/>
      <c r="BG616" s="116"/>
      <c r="BH616" s="116"/>
      <c r="BI616" s="116"/>
      <c r="BJ616" s="116"/>
      <c r="BK616" s="116"/>
      <c r="BL616" s="116"/>
      <c r="BM616" s="116"/>
      <c r="BN616" s="116"/>
      <c r="BO616" s="116"/>
    </row>
    <row r="617" spans="1:67" ht="15.7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c r="AK617" s="116"/>
      <c r="AL617" s="116"/>
      <c r="AM617" s="116"/>
      <c r="AN617" s="116"/>
      <c r="AO617" s="116"/>
      <c r="AP617" s="116"/>
      <c r="AQ617" s="116"/>
      <c r="AR617" s="116"/>
      <c r="AS617" s="116"/>
      <c r="AT617" s="116"/>
      <c r="AU617" s="116"/>
      <c r="AV617" s="116"/>
      <c r="AW617" s="116"/>
      <c r="AX617" s="116"/>
      <c r="AY617" s="116"/>
      <c r="AZ617" s="116"/>
      <c r="BA617" s="116"/>
      <c r="BB617" s="116"/>
      <c r="BC617" s="116"/>
      <c r="BD617" s="116"/>
      <c r="BE617" s="116"/>
      <c r="BF617" s="116"/>
      <c r="BG617" s="116"/>
      <c r="BH617" s="116"/>
      <c r="BI617" s="116"/>
      <c r="BJ617" s="116"/>
      <c r="BK617" s="116"/>
      <c r="BL617" s="116"/>
      <c r="BM617" s="116"/>
      <c r="BN617" s="116"/>
      <c r="BO617" s="116"/>
    </row>
    <row r="618" spans="1:67" ht="15.7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c r="AK618" s="116"/>
      <c r="AL618" s="116"/>
      <c r="AM618" s="116"/>
      <c r="AN618" s="116"/>
      <c r="AO618" s="116"/>
      <c r="AP618" s="116"/>
      <c r="AQ618" s="116"/>
      <c r="AR618" s="116"/>
      <c r="AS618" s="116"/>
      <c r="AT618" s="116"/>
      <c r="AU618" s="116"/>
      <c r="AV618" s="116"/>
      <c r="AW618" s="116"/>
      <c r="AX618" s="116"/>
      <c r="AY618" s="116"/>
      <c r="AZ618" s="116"/>
      <c r="BA618" s="116"/>
      <c r="BB618" s="116"/>
      <c r="BC618" s="116"/>
      <c r="BD618" s="116"/>
      <c r="BE618" s="116"/>
      <c r="BF618" s="116"/>
      <c r="BG618" s="116"/>
      <c r="BH618" s="116"/>
      <c r="BI618" s="116"/>
      <c r="BJ618" s="116"/>
      <c r="BK618" s="116"/>
      <c r="BL618" s="116"/>
      <c r="BM618" s="116"/>
      <c r="BN618" s="116"/>
      <c r="BO618" s="116"/>
    </row>
    <row r="619" spans="1:67" ht="15.7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c r="AK619" s="116"/>
      <c r="AL619" s="116"/>
      <c r="AM619" s="116"/>
      <c r="AN619" s="116"/>
      <c r="AO619" s="116"/>
      <c r="AP619" s="116"/>
      <c r="AQ619" s="116"/>
      <c r="AR619" s="116"/>
      <c r="AS619" s="116"/>
      <c r="AT619" s="116"/>
      <c r="AU619" s="116"/>
      <c r="AV619" s="116"/>
      <c r="AW619" s="116"/>
      <c r="AX619" s="116"/>
      <c r="AY619" s="116"/>
      <c r="AZ619" s="116"/>
      <c r="BA619" s="116"/>
      <c r="BB619" s="116"/>
      <c r="BC619" s="116"/>
      <c r="BD619" s="116"/>
      <c r="BE619" s="116"/>
      <c r="BF619" s="116"/>
      <c r="BG619" s="116"/>
      <c r="BH619" s="116"/>
      <c r="BI619" s="116"/>
      <c r="BJ619" s="116"/>
      <c r="BK619" s="116"/>
      <c r="BL619" s="116"/>
      <c r="BM619" s="116"/>
      <c r="BN619" s="116"/>
      <c r="BO619" s="116"/>
    </row>
    <row r="620" spans="1:67" ht="15.7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c r="AK620" s="116"/>
      <c r="AL620" s="116"/>
      <c r="AM620" s="116"/>
      <c r="AN620" s="116"/>
      <c r="AO620" s="116"/>
      <c r="AP620" s="116"/>
      <c r="AQ620" s="116"/>
      <c r="AR620" s="116"/>
      <c r="AS620" s="116"/>
      <c r="AT620" s="116"/>
      <c r="AU620" s="116"/>
      <c r="AV620" s="116"/>
      <c r="AW620" s="116"/>
      <c r="AX620" s="116"/>
      <c r="AY620" s="116"/>
      <c r="AZ620" s="116"/>
      <c r="BA620" s="116"/>
      <c r="BB620" s="116"/>
      <c r="BC620" s="116"/>
      <c r="BD620" s="116"/>
      <c r="BE620" s="116"/>
      <c r="BF620" s="116"/>
      <c r="BG620" s="116"/>
      <c r="BH620" s="116"/>
      <c r="BI620" s="116"/>
      <c r="BJ620" s="116"/>
      <c r="BK620" s="116"/>
      <c r="BL620" s="116"/>
      <c r="BM620" s="116"/>
      <c r="BN620" s="116"/>
      <c r="BO620" s="116"/>
    </row>
    <row r="621" spans="1:67" ht="15.7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c r="AR621" s="116"/>
      <c r="AS621" s="116"/>
      <c r="AT621" s="116"/>
      <c r="AU621" s="116"/>
      <c r="AV621" s="116"/>
      <c r="AW621" s="116"/>
      <c r="AX621" s="116"/>
      <c r="AY621" s="116"/>
      <c r="AZ621" s="116"/>
      <c r="BA621" s="116"/>
      <c r="BB621" s="116"/>
      <c r="BC621" s="116"/>
      <c r="BD621" s="116"/>
      <c r="BE621" s="116"/>
      <c r="BF621" s="116"/>
      <c r="BG621" s="116"/>
      <c r="BH621" s="116"/>
      <c r="BI621" s="116"/>
      <c r="BJ621" s="116"/>
      <c r="BK621" s="116"/>
      <c r="BL621" s="116"/>
      <c r="BM621" s="116"/>
      <c r="BN621" s="116"/>
      <c r="BO621" s="116"/>
    </row>
    <row r="622" spans="1:67" ht="15.7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c r="AR622" s="116"/>
      <c r="AS622" s="116"/>
      <c r="AT622" s="116"/>
      <c r="AU622" s="116"/>
      <c r="AV622" s="116"/>
      <c r="AW622" s="116"/>
      <c r="AX622" s="116"/>
      <c r="AY622" s="116"/>
      <c r="AZ622" s="116"/>
      <c r="BA622" s="116"/>
      <c r="BB622" s="116"/>
      <c r="BC622" s="116"/>
      <c r="BD622" s="116"/>
      <c r="BE622" s="116"/>
      <c r="BF622" s="116"/>
      <c r="BG622" s="116"/>
      <c r="BH622" s="116"/>
      <c r="BI622" s="116"/>
      <c r="BJ622" s="116"/>
      <c r="BK622" s="116"/>
      <c r="BL622" s="116"/>
      <c r="BM622" s="116"/>
      <c r="BN622" s="116"/>
      <c r="BO622" s="116"/>
    </row>
    <row r="623" spans="1:67" ht="15.7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c r="AR623" s="116"/>
      <c r="AS623" s="116"/>
      <c r="AT623" s="116"/>
      <c r="AU623" s="116"/>
      <c r="AV623" s="116"/>
      <c r="AW623" s="116"/>
      <c r="AX623" s="116"/>
      <c r="AY623" s="116"/>
      <c r="AZ623" s="116"/>
      <c r="BA623" s="116"/>
      <c r="BB623" s="116"/>
      <c r="BC623" s="116"/>
      <c r="BD623" s="116"/>
      <c r="BE623" s="116"/>
      <c r="BF623" s="116"/>
      <c r="BG623" s="116"/>
      <c r="BH623" s="116"/>
      <c r="BI623" s="116"/>
      <c r="BJ623" s="116"/>
      <c r="BK623" s="116"/>
      <c r="BL623" s="116"/>
      <c r="BM623" s="116"/>
      <c r="BN623" s="116"/>
      <c r="BO623" s="116"/>
    </row>
    <row r="624" spans="1:67" ht="15.7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c r="AR624" s="116"/>
      <c r="AS624" s="116"/>
      <c r="AT624" s="116"/>
      <c r="AU624" s="116"/>
      <c r="AV624" s="116"/>
      <c r="AW624" s="116"/>
      <c r="AX624" s="116"/>
      <c r="AY624" s="116"/>
      <c r="AZ624" s="116"/>
      <c r="BA624" s="116"/>
      <c r="BB624" s="116"/>
      <c r="BC624" s="116"/>
      <c r="BD624" s="116"/>
      <c r="BE624" s="116"/>
      <c r="BF624" s="116"/>
      <c r="BG624" s="116"/>
      <c r="BH624" s="116"/>
      <c r="BI624" s="116"/>
      <c r="BJ624" s="116"/>
      <c r="BK624" s="116"/>
      <c r="BL624" s="116"/>
      <c r="BM624" s="116"/>
      <c r="BN624" s="116"/>
      <c r="BO624" s="116"/>
    </row>
    <row r="625" spans="1:67" ht="15.7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c r="AR625" s="116"/>
      <c r="AS625" s="116"/>
      <c r="AT625" s="116"/>
      <c r="AU625" s="116"/>
      <c r="AV625" s="116"/>
      <c r="AW625" s="116"/>
      <c r="AX625" s="116"/>
      <c r="AY625" s="116"/>
      <c r="AZ625" s="116"/>
      <c r="BA625" s="116"/>
      <c r="BB625" s="116"/>
      <c r="BC625" s="116"/>
      <c r="BD625" s="116"/>
      <c r="BE625" s="116"/>
      <c r="BF625" s="116"/>
      <c r="BG625" s="116"/>
      <c r="BH625" s="116"/>
      <c r="BI625" s="116"/>
      <c r="BJ625" s="116"/>
      <c r="BK625" s="116"/>
      <c r="BL625" s="116"/>
      <c r="BM625" s="116"/>
      <c r="BN625" s="116"/>
      <c r="BO625" s="116"/>
    </row>
    <row r="626" spans="1:67" ht="15.7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c r="AR626" s="116"/>
      <c r="AS626" s="116"/>
      <c r="AT626" s="116"/>
      <c r="AU626" s="116"/>
      <c r="AV626" s="116"/>
      <c r="AW626" s="116"/>
      <c r="AX626" s="116"/>
      <c r="AY626" s="116"/>
      <c r="AZ626" s="116"/>
      <c r="BA626" s="116"/>
      <c r="BB626" s="116"/>
      <c r="BC626" s="116"/>
      <c r="BD626" s="116"/>
      <c r="BE626" s="116"/>
      <c r="BF626" s="116"/>
      <c r="BG626" s="116"/>
      <c r="BH626" s="116"/>
      <c r="BI626" s="116"/>
      <c r="BJ626" s="116"/>
      <c r="BK626" s="116"/>
      <c r="BL626" s="116"/>
      <c r="BM626" s="116"/>
      <c r="BN626" s="116"/>
      <c r="BO626" s="116"/>
    </row>
    <row r="627" spans="1:67" ht="15.7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c r="AR627" s="116"/>
      <c r="AS627" s="116"/>
      <c r="AT627" s="116"/>
      <c r="AU627" s="116"/>
      <c r="AV627" s="116"/>
      <c r="AW627" s="116"/>
      <c r="AX627" s="116"/>
      <c r="AY627" s="116"/>
      <c r="AZ627" s="116"/>
      <c r="BA627" s="116"/>
      <c r="BB627" s="116"/>
      <c r="BC627" s="116"/>
      <c r="BD627" s="116"/>
      <c r="BE627" s="116"/>
      <c r="BF627" s="116"/>
      <c r="BG627" s="116"/>
      <c r="BH627" s="116"/>
      <c r="BI627" s="116"/>
      <c r="BJ627" s="116"/>
      <c r="BK627" s="116"/>
      <c r="BL627" s="116"/>
      <c r="BM627" s="116"/>
      <c r="BN627" s="116"/>
      <c r="BO627" s="116"/>
    </row>
    <row r="628" spans="1:67" ht="15.7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c r="AR628" s="116"/>
      <c r="AS628" s="116"/>
      <c r="AT628" s="116"/>
      <c r="AU628" s="116"/>
      <c r="AV628" s="116"/>
      <c r="AW628" s="116"/>
      <c r="AX628" s="116"/>
      <c r="AY628" s="116"/>
      <c r="AZ628" s="116"/>
      <c r="BA628" s="116"/>
      <c r="BB628" s="116"/>
      <c r="BC628" s="116"/>
      <c r="BD628" s="116"/>
      <c r="BE628" s="116"/>
      <c r="BF628" s="116"/>
      <c r="BG628" s="116"/>
      <c r="BH628" s="116"/>
      <c r="BI628" s="116"/>
      <c r="BJ628" s="116"/>
      <c r="BK628" s="116"/>
      <c r="BL628" s="116"/>
      <c r="BM628" s="116"/>
      <c r="BN628" s="116"/>
      <c r="BO628" s="116"/>
    </row>
    <row r="629" spans="1:67" ht="15.7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c r="AR629" s="116"/>
      <c r="AS629" s="116"/>
      <c r="AT629" s="116"/>
      <c r="AU629" s="116"/>
      <c r="AV629" s="116"/>
      <c r="AW629" s="116"/>
      <c r="AX629" s="116"/>
      <c r="AY629" s="116"/>
      <c r="AZ629" s="116"/>
      <c r="BA629" s="116"/>
      <c r="BB629" s="116"/>
      <c r="BC629" s="116"/>
      <c r="BD629" s="116"/>
      <c r="BE629" s="116"/>
      <c r="BF629" s="116"/>
      <c r="BG629" s="116"/>
      <c r="BH629" s="116"/>
      <c r="BI629" s="116"/>
      <c r="BJ629" s="116"/>
      <c r="BK629" s="116"/>
      <c r="BL629" s="116"/>
      <c r="BM629" s="116"/>
      <c r="BN629" s="116"/>
      <c r="BO629" s="116"/>
    </row>
    <row r="630" spans="1:67" ht="15.7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c r="AR630" s="116"/>
      <c r="AS630" s="116"/>
      <c r="AT630" s="116"/>
      <c r="AU630" s="116"/>
      <c r="AV630" s="116"/>
      <c r="AW630" s="116"/>
      <c r="AX630" s="116"/>
      <c r="AY630" s="116"/>
      <c r="AZ630" s="116"/>
      <c r="BA630" s="116"/>
      <c r="BB630" s="116"/>
      <c r="BC630" s="116"/>
      <c r="BD630" s="116"/>
      <c r="BE630" s="116"/>
      <c r="BF630" s="116"/>
      <c r="BG630" s="116"/>
      <c r="BH630" s="116"/>
      <c r="BI630" s="116"/>
      <c r="BJ630" s="116"/>
      <c r="BK630" s="116"/>
      <c r="BL630" s="116"/>
      <c r="BM630" s="116"/>
      <c r="BN630" s="116"/>
      <c r="BO630" s="116"/>
    </row>
    <row r="631" spans="1:67" ht="15.7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c r="AR631" s="116"/>
      <c r="AS631" s="116"/>
      <c r="AT631" s="116"/>
      <c r="AU631" s="116"/>
      <c r="AV631" s="116"/>
      <c r="AW631" s="116"/>
      <c r="AX631" s="116"/>
      <c r="AY631" s="116"/>
      <c r="AZ631" s="116"/>
      <c r="BA631" s="116"/>
      <c r="BB631" s="116"/>
      <c r="BC631" s="116"/>
      <c r="BD631" s="116"/>
      <c r="BE631" s="116"/>
      <c r="BF631" s="116"/>
      <c r="BG631" s="116"/>
      <c r="BH631" s="116"/>
      <c r="BI631" s="116"/>
      <c r="BJ631" s="116"/>
      <c r="BK631" s="116"/>
      <c r="BL631" s="116"/>
      <c r="BM631" s="116"/>
      <c r="BN631" s="116"/>
      <c r="BO631" s="116"/>
    </row>
    <row r="632" spans="1:67" ht="15.7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c r="AR632" s="116"/>
      <c r="AS632" s="116"/>
      <c r="AT632" s="116"/>
      <c r="AU632" s="116"/>
      <c r="AV632" s="116"/>
      <c r="AW632" s="116"/>
      <c r="AX632" s="116"/>
      <c r="AY632" s="116"/>
      <c r="AZ632" s="116"/>
      <c r="BA632" s="116"/>
      <c r="BB632" s="116"/>
      <c r="BC632" s="116"/>
      <c r="BD632" s="116"/>
      <c r="BE632" s="116"/>
      <c r="BF632" s="116"/>
      <c r="BG632" s="116"/>
      <c r="BH632" s="116"/>
      <c r="BI632" s="116"/>
      <c r="BJ632" s="116"/>
      <c r="BK632" s="116"/>
      <c r="BL632" s="116"/>
      <c r="BM632" s="116"/>
      <c r="BN632" s="116"/>
      <c r="BO632" s="116"/>
    </row>
    <row r="633" spans="1:67" ht="15.7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c r="AR633" s="116"/>
      <c r="AS633" s="116"/>
      <c r="AT633" s="116"/>
      <c r="AU633" s="116"/>
      <c r="AV633" s="116"/>
      <c r="AW633" s="116"/>
      <c r="AX633" s="116"/>
      <c r="AY633" s="116"/>
      <c r="AZ633" s="116"/>
      <c r="BA633" s="116"/>
      <c r="BB633" s="116"/>
      <c r="BC633" s="116"/>
      <c r="BD633" s="116"/>
      <c r="BE633" s="116"/>
      <c r="BF633" s="116"/>
      <c r="BG633" s="116"/>
      <c r="BH633" s="116"/>
      <c r="BI633" s="116"/>
      <c r="BJ633" s="116"/>
      <c r="BK633" s="116"/>
      <c r="BL633" s="116"/>
      <c r="BM633" s="116"/>
      <c r="BN633" s="116"/>
      <c r="BO633" s="116"/>
    </row>
    <row r="634" spans="1:67" ht="15.7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c r="AR634" s="116"/>
      <c r="AS634" s="116"/>
      <c r="AT634" s="116"/>
      <c r="AU634" s="116"/>
      <c r="AV634" s="116"/>
      <c r="AW634" s="116"/>
      <c r="AX634" s="116"/>
      <c r="AY634" s="116"/>
      <c r="AZ634" s="116"/>
      <c r="BA634" s="116"/>
      <c r="BB634" s="116"/>
      <c r="BC634" s="116"/>
      <c r="BD634" s="116"/>
      <c r="BE634" s="116"/>
      <c r="BF634" s="116"/>
      <c r="BG634" s="116"/>
      <c r="BH634" s="116"/>
      <c r="BI634" s="116"/>
      <c r="BJ634" s="116"/>
      <c r="BK634" s="116"/>
      <c r="BL634" s="116"/>
      <c r="BM634" s="116"/>
      <c r="BN634" s="116"/>
      <c r="BO634" s="116"/>
    </row>
    <row r="635" spans="1:67" ht="15.7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c r="AR635" s="116"/>
      <c r="AS635" s="116"/>
      <c r="AT635" s="116"/>
      <c r="AU635" s="116"/>
      <c r="AV635" s="116"/>
      <c r="AW635" s="116"/>
      <c r="AX635" s="116"/>
      <c r="AY635" s="116"/>
      <c r="AZ635" s="116"/>
      <c r="BA635" s="116"/>
      <c r="BB635" s="116"/>
      <c r="BC635" s="116"/>
      <c r="BD635" s="116"/>
      <c r="BE635" s="116"/>
      <c r="BF635" s="116"/>
      <c r="BG635" s="116"/>
      <c r="BH635" s="116"/>
      <c r="BI635" s="116"/>
      <c r="BJ635" s="116"/>
      <c r="BK635" s="116"/>
      <c r="BL635" s="116"/>
      <c r="BM635" s="116"/>
      <c r="BN635" s="116"/>
      <c r="BO635" s="116"/>
    </row>
    <row r="636" spans="1:67" ht="15.7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c r="AR636" s="116"/>
      <c r="AS636" s="116"/>
      <c r="AT636" s="116"/>
      <c r="AU636" s="116"/>
      <c r="AV636" s="116"/>
      <c r="AW636" s="116"/>
      <c r="AX636" s="116"/>
      <c r="AY636" s="116"/>
      <c r="AZ636" s="116"/>
      <c r="BA636" s="116"/>
      <c r="BB636" s="116"/>
      <c r="BC636" s="116"/>
      <c r="BD636" s="116"/>
      <c r="BE636" s="116"/>
      <c r="BF636" s="116"/>
      <c r="BG636" s="116"/>
      <c r="BH636" s="116"/>
      <c r="BI636" s="116"/>
      <c r="BJ636" s="116"/>
      <c r="BK636" s="116"/>
      <c r="BL636" s="116"/>
      <c r="BM636" s="116"/>
      <c r="BN636" s="116"/>
      <c r="BO636" s="116"/>
    </row>
    <row r="637" spans="1:67" ht="15.7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c r="AR637" s="116"/>
      <c r="AS637" s="116"/>
      <c r="AT637" s="116"/>
      <c r="AU637" s="116"/>
      <c r="AV637" s="116"/>
      <c r="AW637" s="116"/>
      <c r="AX637" s="116"/>
      <c r="AY637" s="116"/>
      <c r="AZ637" s="116"/>
      <c r="BA637" s="116"/>
      <c r="BB637" s="116"/>
      <c r="BC637" s="116"/>
      <c r="BD637" s="116"/>
      <c r="BE637" s="116"/>
      <c r="BF637" s="116"/>
      <c r="BG637" s="116"/>
      <c r="BH637" s="116"/>
      <c r="BI637" s="116"/>
      <c r="BJ637" s="116"/>
      <c r="BK637" s="116"/>
      <c r="BL637" s="116"/>
      <c r="BM637" s="116"/>
      <c r="BN637" s="116"/>
      <c r="BO637" s="116"/>
    </row>
    <row r="638" spans="1:67" ht="15.7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c r="AR638" s="116"/>
      <c r="AS638" s="116"/>
      <c r="AT638" s="116"/>
      <c r="AU638" s="116"/>
      <c r="AV638" s="116"/>
      <c r="AW638" s="116"/>
      <c r="AX638" s="116"/>
      <c r="AY638" s="116"/>
      <c r="AZ638" s="116"/>
      <c r="BA638" s="116"/>
      <c r="BB638" s="116"/>
      <c r="BC638" s="116"/>
      <c r="BD638" s="116"/>
      <c r="BE638" s="116"/>
      <c r="BF638" s="116"/>
      <c r="BG638" s="116"/>
      <c r="BH638" s="116"/>
      <c r="BI638" s="116"/>
      <c r="BJ638" s="116"/>
      <c r="BK638" s="116"/>
      <c r="BL638" s="116"/>
      <c r="BM638" s="116"/>
      <c r="BN638" s="116"/>
      <c r="BO638" s="116"/>
    </row>
    <row r="639" spans="1:67" ht="15.7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c r="AR639" s="116"/>
      <c r="AS639" s="116"/>
      <c r="AT639" s="116"/>
      <c r="AU639" s="116"/>
      <c r="AV639" s="116"/>
      <c r="AW639" s="116"/>
      <c r="AX639" s="116"/>
      <c r="AY639" s="116"/>
      <c r="AZ639" s="116"/>
      <c r="BA639" s="116"/>
      <c r="BB639" s="116"/>
      <c r="BC639" s="116"/>
      <c r="BD639" s="116"/>
      <c r="BE639" s="116"/>
      <c r="BF639" s="116"/>
      <c r="BG639" s="116"/>
      <c r="BH639" s="116"/>
      <c r="BI639" s="116"/>
      <c r="BJ639" s="116"/>
      <c r="BK639" s="116"/>
      <c r="BL639" s="116"/>
      <c r="BM639" s="116"/>
      <c r="BN639" s="116"/>
      <c r="BO639" s="116"/>
    </row>
    <row r="640" spans="1:67" ht="15.7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c r="AR640" s="116"/>
      <c r="AS640" s="116"/>
      <c r="AT640" s="116"/>
      <c r="AU640" s="116"/>
      <c r="AV640" s="116"/>
      <c r="AW640" s="116"/>
      <c r="AX640" s="116"/>
      <c r="AY640" s="116"/>
      <c r="AZ640" s="116"/>
      <c r="BA640" s="116"/>
      <c r="BB640" s="116"/>
      <c r="BC640" s="116"/>
      <c r="BD640" s="116"/>
      <c r="BE640" s="116"/>
      <c r="BF640" s="116"/>
      <c r="BG640" s="116"/>
      <c r="BH640" s="116"/>
      <c r="BI640" s="116"/>
      <c r="BJ640" s="116"/>
      <c r="BK640" s="116"/>
      <c r="BL640" s="116"/>
      <c r="BM640" s="116"/>
      <c r="BN640" s="116"/>
      <c r="BO640" s="116"/>
    </row>
    <row r="641" spans="1:67" ht="15.7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c r="AR641" s="116"/>
      <c r="AS641" s="116"/>
      <c r="AT641" s="116"/>
      <c r="AU641" s="116"/>
      <c r="AV641" s="116"/>
      <c r="AW641" s="116"/>
      <c r="AX641" s="116"/>
      <c r="AY641" s="116"/>
      <c r="AZ641" s="116"/>
      <c r="BA641" s="116"/>
      <c r="BB641" s="116"/>
      <c r="BC641" s="116"/>
      <c r="BD641" s="116"/>
      <c r="BE641" s="116"/>
      <c r="BF641" s="116"/>
      <c r="BG641" s="116"/>
      <c r="BH641" s="116"/>
      <c r="BI641" s="116"/>
      <c r="BJ641" s="116"/>
      <c r="BK641" s="116"/>
      <c r="BL641" s="116"/>
      <c r="BM641" s="116"/>
      <c r="BN641" s="116"/>
      <c r="BO641" s="116"/>
    </row>
    <row r="642" spans="1:67" ht="15.7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c r="AR642" s="116"/>
      <c r="AS642" s="116"/>
      <c r="AT642" s="116"/>
      <c r="AU642" s="116"/>
      <c r="AV642" s="116"/>
      <c r="AW642" s="116"/>
      <c r="AX642" s="116"/>
      <c r="AY642" s="116"/>
      <c r="AZ642" s="116"/>
      <c r="BA642" s="116"/>
      <c r="BB642" s="116"/>
      <c r="BC642" s="116"/>
      <c r="BD642" s="116"/>
      <c r="BE642" s="116"/>
      <c r="BF642" s="116"/>
      <c r="BG642" s="116"/>
      <c r="BH642" s="116"/>
      <c r="BI642" s="116"/>
      <c r="BJ642" s="116"/>
      <c r="BK642" s="116"/>
      <c r="BL642" s="116"/>
      <c r="BM642" s="116"/>
      <c r="BN642" s="116"/>
      <c r="BO642" s="116"/>
    </row>
    <row r="643" spans="1:67" ht="15.7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c r="AR643" s="116"/>
      <c r="AS643" s="116"/>
      <c r="AT643" s="116"/>
      <c r="AU643" s="116"/>
      <c r="AV643" s="116"/>
      <c r="AW643" s="116"/>
      <c r="AX643" s="116"/>
      <c r="AY643" s="116"/>
      <c r="AZ643" s="116"/>
      <c r="BA643" s="116"/>
      <c r="BB643" s="116"/>
      <c r="BC643" s="116"/>
      <c r="BD643" s="116"/>
      <c r="BE643" s="116"/>
      <c r="BF643" s="116"/>
      <c r="BG643" s="116"/>
      <c r="BH643" s="116"/>
      <c r="BI643" s="116"/>
      <c r="BJ643" s="116"/>
      <c r="BK643" s="116"/>
      <c r="BL643" s="116"/>
      <c r="BM643" s="116"/>
      <c r="BN643" s="116"/>
      <c r="BO643" s="116"/>
    </row>
    <row r="644" spans="1:67" ht="15.7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c r="AR644" s="116"/>
      <c r="AS644" s="116"/>
      <c r="AT644" s="116"/>
      <c r="AU644" s="116"/>
      <c r="AV644" s="116"/>
      <c r="AW644" s="116"/>
      <c r="AX644" s="116"/>
      <c r="AY644" s="116"/>
      <c r="AZ644" s="116"/>
      <c r="BA644" s="116"/>
      <c r="BB644" s="116"/>
      <c r="BC644" s="116"/>
      <c r="BD644" s="116"/>
      <c r="BE644" s="116"/>
      <c r="BF644" s="116"/>
      <c r="BG644" s="116"/>
      <c r="BH644" s="116"/>
      <c r="BI644" s="116"/>
      <c r="BJ644" s="116"/>
      <c r="BK644" s="116"/>
      <c r="BL644" s="116"/>
      <c r="BM644" s="116"/>
      <c r="BN644" s="116"/>
      <c r="BO644" s="116"/>
    </row>
    <row r="645" spans="1:67" ht="15.7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c r="AR645" s="116"/>
      <c r="AS645" s="116"/>
      <c r="AT645" s="116"/>
      <c r="AU645" s="116"/>
      <c r="AV645" s="116"/>
      <c r="AW645" s="116"/>
      <c r="AX645" s="116"/>
      <c r="AY645" s="116"/>
      <c r="AZ645" s="116"/>
      <c r="BA645" s="116"/>
      <c r="BB645" s="116"/>
      <c r="BC645" s="116"/>
      <c r="BD645" s="116"/>
      <c r="BE645" s="116"/>
      <c r="BF645" s="116"/>
      <c r="BG645" s="116"/>
      <c r="BH645" s="116"/>
      <c r="BI645" s="116"/>
      <c r="BJ645" s="116"/>
      <c r="BK645" s="116"/>
      <c r="BL645" s="116"/>
      <c r="BM645" s="116"/>
      <c r="BN645" s="116"/>
      <c r="BO645" s="116"/>
    </row>
    <row r="646" spans="1:67" ht="15.7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c r="AR646" s="116"/>
      <c r="AS646" s="116"/>
      <c r="AT646" s="116"/>
      <c r="AU646" s="116"/>
      <c r="AV646" s="116"/>
      <c r="AW646" s="116"/>
      <c r="AX646" s="116"/>
      <c r="AY646" s="116"/>
      <c r="AZ646" s="116"/>
      <c r="BA646" s="116"/>
      <c r="BB646" s="116"/>
      <c r="BC646" s="116"/>
      <c r="BD646" s="116"/>
      <c r="BE646" s="116"/>
      <c r="BF646" s="116"/>
      <c r="BG646" s="116"/>
      <c r="BH646" s="116"/>
      <c r="BI646" s="116"/>
      <c r="BJ646" s="116"/>
      <c r="BK646" s="116"/>
      <c r="BL646" s="116"/>
      <c r="BM646" s="116"/>
      <c r="BN646" s="116"/>
      <c r="BO646" s="116"/>
    </row>
    <row r="647" spans="1:67" ht="15.7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c r="AR647" s="116"/>
      <c r="AS647" s="116"/>
      <c r="AT647" s="116"/>
      <c r="AU647" s="116"/>
      <c r="AV647" s="116"/>
      <c r="AW647" s="116"/>
      <c r="AX647" s="116"/>
      <c r="AY647" s="116"/>
      <c r="AZ647" s="116"/>
      <c r="BA647" s="116"/>
      <c r="BB647" s="116"/>
      <c r="BC647" s="116"/>
      <c r="BD647" s="116"/>
      <c r="BE647" s="116"/>
      <c r="BF647" s="116"/>
      <c r="BG647" s="116"/>
      <c r="BH647" s="116"/>
      <c r="BI647" s="116"/>
      <c r="BJ647" s="116"/>
      <c r="BK647" s="116"/>
      <c r="BL647" s="116"/>
      <c r="BM647" s="116"/>
      <c r="BN647" s="116"/>
      <c r="BO647" s="116"/>
    </row>
    <row r="648" spans="1:67" ht="15.7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c r="AR648" s="116"/>
      <c r="AS648" s="116"/>
      <c r="AT648" s="116"/>
      <c r="AU648" s="116"/>
      <c r="AV648" s="116"/>
      <c r="AW648" s="116"/>
      <c r="AX648" s="116"/>
      <c r="AY648" s="116"/>
      <c r="AZ648" s="116"/>
      <c r="BA648" s="116"/>
      <c r="BB648" s="116"/>
      <c r="BC648" s="116"/>
      <c r="BD648" s="116"/>
      <c r="BE648" s="116"/>
      <c r="BF648" s="116"/>
      <c r="BG648" s="116"/>
      <c r="BH648" s="116"/>
      <c r="BI648" s="116"/>
      <c r="BJ648" s="116"/>
      <c r="BK648" s="116"/>
      <c r="BL648" s="116"/>
      <c r="BM648" s="116"/>
      <c r="BN648" s="116"/>
      <c r="BO648" s="116"/>
    </row>
    <row r="649" spans="1:67" ht="15.7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c r="AR649" s="116"/>
      <c r="AS649" s="116"/>
      <c r="AT649" s="116"/>
      <c r="AU649" s="116"/>
      <c r="AV649" s="116"/>
      <c r="AW649" s="116"/>
      <c r="AX649" s="116"/>
      <c r="AY649" s="116"/>
      <c r="AZ649" s="116"/>
      <c r="BA649" s="116"/>
      <c r="BB649" s="116"/>
      <c r="BC649" s="116"/>
      <c r="BD649" s="116"/>
      <c r="BE649" s="116"/>
      <c r="BF649" s="116"/>
      <c r="BG649" s="116"/>
      <c r="BH649" s="116"/>
      <c r="BI649" s="116"/>
      <c r="BJ649" s="116"/>
      <c r="BK649" s="116"/>
      <c r="BL649" s="116"/>
      <c r="BM649" s="116"/>
      <c r="BN649" s="116"/>
      <c r="BO649" s="116"/>
    </row>
    <row r="650" spans="1:67" ht="15.7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c r="AR650" s="116"/>
      <c r="AS650" s="116"/>
      <c r="AT650" s="116"/>
      <c r="AU650" s="116"/>
      <c r="AV650" s="116"/>
      <c r="AW650" s="116"/>
      <c r="AX650" s="116"/>
      <c r="AY650" s="116"/>
      <c r="AZ650" s="116"/>
      <c r="BA650" s="116"/>
      <c r="BB650" s="116"/>
      <c r="BC650" s="116"/>
      <c r="BD650" s="116"/>
      <c r="BE650" s="116"/>
      <c r="BF650" s="116"/>
      <c r="BG650" s="116"/>
      <c r="BH650" s="116"/>
      <c r="BI650" s="116"/>
      <c r="BJ650" s="116"/>
      <c r="BK650" s="116"/>
      <c r="BL650" s="116"/>
      <c r="BM650" s="116"/>
      <c r="BN650" s="116"/>
      <c r="BO650" s="116"/>
    </row>
    <row r="651" spans="1:67" ht="15.7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c r="AR651" s="116"/>
      <c r="AS651" s="116"/>
      <c r="AT651" s="116"/>
      <c r="AU651" s="116"/>
      <c r="AV651" s="116"/>
      <c r="AW651" s="116"/>
      <c r="AX651" s="116"/>
      <c r="AY651" s="116"/>
      <c r="AZ651" s="116"/>
      <c r="BA651" s="116"/>
      <c r="BB651" s="116"/>
      <c r="BC651" s="116"/>
      <c r="BD651" s="116"/>
      <c r="BE651" s="116"/>
      <c r="BF651" s="116"/>
      <c r="BG651" s="116"/>
      <c r="BH651" s="116"/>
      <c r="BI651" s="116"/>
      <c r="BJ651" s="116"/>
      <c r="BK651" s="116"/>
      <c r="BL651" s="116"/>
      <c r="BM651" s="116"/>
      <c r="BN651" s="116"/>
      <c r="BO651" s="116"/>
    </row>
    <row r="652" spans="1:67" ht="15.7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c r="AR652" s="116"/>
      <c r="AS652" s="116"/>
      <c r="AT652" s="116"/>
      <c r="AU652" s="116"/>
      <c r="AV652" s="116"/>
      <c r="AW652" s="116"/>
      <c r="AX652" s="116"/>
      <c r="AY652" s="116"/>
      <c r="AZ652" s="116"/>
      <c r="BA652" s="116"/>
      <c r="BB652" s="116"/>
      <c r="BC652" s="116"/>
      <c r="BD652" s="116"/>
      <c r="BE652" s="116"/>
      <c r="BF652" s="116"/>
      <c r="BG652" s="116"/>
      <c r="BH652" s="116"/>
      <c r="BI652" s="116"/>
      <c r="BJ652" s="116"/>
      <c r="BK652" s="116"/>
      <c r="BL652" s="116"/>
      <c r="BM652" s="116"/>
      <c r="BN652" s="116"/>
      <c r="BO652" s="116"/>
    </row>
    <row r="653" spans="1:67" ht="15.7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c r="AR653" s="116"/>
      <c r="AS653" s="116"/>
      <c r="AT653" s="116"/>
      <c r="AU653" s="116"/>
      <c r="AV653" s="116"/>
      <c r="AW653" s="116"/>
      <c r="AX653" s="116"/>
      <c r="AY653" s="116"/>
      <c r="AZ653" s="116"/>
      <c r="BA653" s="116"/>
      <c r="BB653" s="116"/>
      <c r="BC653" s="116"/>
      <c r="BD653" s="116"/>
      <c r="BE653" s="116"/>
      <c r="BF653" s="116"/>
      <c r="BG653" s="116"/>
      <c r="BH653" s="116"/>
      <c r="BI653" s="116"/>
      <c r="BJ653" s="116"/>
      <c r="BK653" s="116"/>
      <c r="BL653" s="116"/>
      <c r="BM653" s="116"/>
      <c r="BN653" s="116"/>
      <c r="BO653" s="116"/>
    </row>
    <row r="654" spans="1:67" ht="15.7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c r="AR654" s="116"/>
      <c r="AS654" s="116"/>
      <c r="AT654" s="116"/>
      <c r="AU654" s="116"/>
      <c r="AV654" s="116"/>
      <c r="AW654" s="116"/>
      <c r="AX654" s="116"/>
      <c r="AY654" s="116"/>
      <c r="AZ654" s="116"/>
      <c r="BA654" s="116"/>
      <c r="BB654" s="116"/>
      <c r="BC654" s="116"/>
      <c r="BD654" s="116"/>
      <c r="BE654" s="116"/>
      <c r="BF654" s="116"/>
      <c r="BG654" s="116"/>
      <c r="BH654" s="116"/>
      <c r="BI654" s="116"/>
      <c r="BJ654" s="116"/>
      <c r="BK654" s="116"/>
      <c r="BL654" s="116"/>
      <c r="BM654" s="116"/>
      <c r="BN654" s="116"/>
      <c r="BO654" s="116"/>
    </row>
    <row r="655" spans="1:67" ht="15.7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c r="AR655" s="116"/>
      <c r="AS655" s="116"/>
      <c r="AT655" s="116"/>
      <c r="AU655" s="116"/>
      <c r="AV655" s="116"/>
      <c r="AW655" s="116"/>
      <c r="AX655" s="116"/>
      <c r="AY655" s="116"/>
      <c r="AZ655" s="116"/>
      <c r="BA655" s="116"/>
      <c r="BB655" s="116"/>
      <c r="BC655" s="116"/>
      <c r="BD655" s="116"/>
      <c r="BE655" s="116"/>
      <c r="BF655" s="116"/>
      <c r="BG655" s="116"/>
      <c r="BH655" s="116"/>
      <c r="BI655" s="116"/>
      <c r="BJ655" s="116"/>
      <c r="BK655" s="116"/>
      <c r="BL655" s="116"/>
      <c r="BM655" s="116"/>
      <c r="BN655" s="116"/>
      <c r="BO655" s="116"/>
    </row>
    <row r="656" spans="1:67" ht="15.7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c r="AR656" s="116"/>
      <c r="AS656" s="116"/>
      <c r="AT656" s="116"/>
      <c r="AU656" s="116"/>
      <c r="AV656" s="116"/>
      <c r="AW656" s="116"/>
      <c r="AX656" s="116"/>
      <c r="AY656" s="116"/>
      <c r="AZ656" s="116"/>
      <c r="BA656" s="116"/>
      <c r="BB656" s="116"/>
      <c r="BC656" s="116"/>
      <c r="BD656" s="116"/>
      <c r="BE656" s="116"/>
      <c r="BF656" s="116"/>
      <c r="BG656" s="116"/>
      <c r="BH656" s="116"/>
      <c r="BI656" s="116"/>
      <c r="BJ656" s="116"/>
      <c r="BK656" s="116"/>
      <c r="BL656" s="116"/>
      <c r="BM656" s="116"/>
      <c r="BN656" s="116"/>
      <c r="BO656" s="116"/>
    </row>
    <row r="657" spans="1:67" ht="15.7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c r="AR657" s="116"/>
      <c r="AS657" s="116"/>
      <c r="AT657" s="116"/>
      <c r="AU657" s="116"/>
      <c r="AV657" s="116"/>
      <c r="AW657" s="116"/>
      <c r="AX657" s="116"/>
      <c r="AY657" s="116"/>
      <c r="AZ657" s="116"/>
      <c r="BA657" s="116"/>
      <c r="BB657" s="116"/>
      <c r="BC657" s="116"/>
      <c r="BD657" s="116"/>
      <c r="BE657" s="116"/>
      <c r="BF657" s="116"/>
      <c r="BG657" s="116"/>
      <c r="BH657" s="116"/>
      <c r="BI657" s="116"/>
      <c r="BJ657" s="116"/>
      <c r="BK657" s="116"/>
      <c r="BL657" s="116"/>
      <c r="BM657" s="116"/>
      <c r="BN657" s="116"/>
      <c r="BO657" s="116"/>
    </row>
    <row r="658" spans="1:67" ht="15.7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c r="AR658" s="116"/>
      <c r="AS658" s="116"/>
      <c r="AT658" s="116"/>
      <c r="AU658" s="116"/>
      <c r="AV658" s="116"/>
      <c r="AW658" s="116"/>
      <c r="AX658" s="116"/>
      <c r="AY658" s="116"/>
      <c r="AZ658" s="116"/>
      <c r="BA658" s="116"/>
      <c r="BB658" s="116"/>
      <c r="BC658" s="116"/>
      <c r="BD658" s="116"/>
      <c r="BE658" s="116"/>
      <c r="BF658" s="116"/>
      <c r="BG658" s="116"/>
      <c r="BH658" s="116"/>
      <c r="BI658" s="116"/>
      <c r="BJ658" s="116"/>
      <c r="BK658" s="116"/>
      <c r="BL658" s="116"/>
      <c r="BM658" s="116"/>
      <c r="BN658" s="116"/>
      <c r="BO658" s="116"/>
    </row>
    <row r="659" spans="1:67" ht="15.7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c r="AR659" s="116"/>
      <c r="AS659" s="116"/>
      <c r="AT659" s="116"/>
      <c r="AU659" s="116"/>
      <c r="AV659" s="116"/>
      <c r="AW659" s="116"/>
      <c r="AX659" s="116"/>
      <c r="AY659" s="116"/>
      <c r="AZ659" s="116"/>
      <c r="BA659" s="116"/>
      <c r="BB659" s="116"/>
      <c r="BC659" s="116"/>
      <c r="BD659" s="116"/>
      <c r="BE659" s="116"/>
      <c r="BF659" s="116"/>
      <c r="BG659" s="116"/>
      <c r="BH659" s="116"/>
      <c r="BI659" s="116"/>
      <c r="BJ659" s="116"/>
      <c r="BK659" s="116"/>
      <c r="BL659" s="116"/>
      <c r="BM659" s="116"/>
      <c r="BN659" s="116"/>
      <c r="BO659" s="116"/>
    </row>
    <row r="660" spans="1:67" ht="15.7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c r="AR660" s="116"/>
      <c r="AS660" s="116"/>
      <c r="AT660" s="116"/>
      <c r="AU660" s="116"/>
      <c r="AV660" s="116"/>
      <c r="AW660" s="116"/>
      <c r="AX660" s="116"/>
      <c r="AY660" s="116"/>
      <c r="AZ660" s="116"/>
      <c r="BA660" s="116"/>
      <c r="BB660" s="116"/>
      <c r="BC660" s="116"/>
      <c r="BD660" s="116"/>
      <c r="BE660" s="116"/>
      <c r="BF660" s="116"/>
      <c r="BG660" s="116"/>
      <c r="BH660" s="116"/>
      <c r="BI660" s="116"/>
      <c r="BJ660" s="116"/>
      <c r="BK660" s="116"/>
      <c r="BL660" s="116"/>
      <c r="BM660" s="116"/>
      <c r="BN660" s="116"/>
      <c r="BO660" s="116"/>
    </row>
    <row r="661" spans="1:67" ht="15.7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c r="AK661" s="116"/>
      <c r="AL661" s="116"/>
      <c r="AM661" s="116"/>
      <c r="AN661" s="116"/>
      <c r="AO661" s="116"/>
      <c r="AP661" s="116"/>
      <c r="AQ661" s="116"/>
      <c r="AR661" s="116"/>
      <c r="AS661" s="116"/>
      <c r="AT661" s="116"/>
      <c r="AU661" s="116"/>
      <c r="AV661" s="116"/>
      <c r="AW661" s="116"/>
      <c r="AX661" s="116"/>
      <c r="AY661" s="116"/>
      <c r="AZ661" s="116"/>
      <c r="BA661" s="116"/>
      <c r="BB661" s="116"/>
      <c r="BC661" s="116"/>
      <c r="BD661" s="116"/>
      <c r="BE661" s="116"/>
      <c r="BF661" s="116"/>
      <c r="BG661" s="116"/>
      <c r="BH661" s="116"/>
      <c r="BI661" s="116"/>
      <c r="BJ661" s="116"/>
      <c r="BK661" s="116"/>
      <c r="BL661" s="116"/>
      <c r="BM661" s="116"/>
      <c r="BN661" s="116"/>
      <c r="BO661" s="116"/>
    </row>
    <row r="662" spans="1:67" ht="15.7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c r="AK662" s="116"/>
      <c r="AL662" s="116"/>
      <c r="AM662" s="116"/>
      <c r="AN662" s="116"/>
      <c r="AO662" s="116"/>
      <c r="AP662" s="116"/>
      <c r="AQ662" s="116"/>
      <c r="AR662" s="116"/>
      <c r="AS662" s="116"/>
      <c r="AT662" s="116"/>
      <c r="AU662" s="116"/>
      <c r="AV662" s="116"/>
      <c r="AW662" s="116"/>
      <c r="AX662" s="116"/>
      <c r="AY662" s="116"/>
      <c r="AZ662" s="116"/>
      <c r="BA662" s="116"/>
      <c r="BB662" s="116"/>
      <c r="BC662" s="116"/>
      <c r="BD662" s="116"/>
      <c r="BE662" s="116"/>
      <c r="BF662" s="116"/>
      <c r="BG662" s="116"/>
      <c r="BH662" s="116"/>
      <c r="BI662" s="116"/>
      <c r="BJ662" s="116"/>
      <c r="BK662" s="116"/>
      <c r="BL662" s="116"/>
      <c r="BM662" s="116"/>
      <c r="BN662" s="116"/>
      <c r="BO662" s="116"/>
    </row>
    <row r="663" spans="1:67" ht="15.7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c r="AK663" s="116"/>
      <c r="AL663" s="116"/>
      <c r="AM663" s="116"/>
      <c r="AN663" s="116"/>
      <c r="AO663" s="116"/>
      <c r="AP663" s="116"/>
      <c r="AQ663" s="116"/>
      <c r="AR663" s="116"/>
      <c r="AS663" s="116"/>
      <c r="AT663" s="116"/>
      <c r="AU663" s="116"/>
      <c r="AV663" s="116"/>
      <c r="AW663" s="116"/>
      <c r="AX663" s="116"/>
      <c r="AY663" s="116"/>
      <c r="AZ663" s="116"/>
      <c r="BA663" s="116"/>
      <c r="BB663" s="116"/>
      <c r="BC663" s="116"/>
      <c r="BD663" s="116"/>
      <c r="BE663" s="116"/>
      <c r="BF663" s="116"/>
      <c r="BG663" s="116"/>
      <c r="BH663" s="116"/>
      <c r="BI663" s="116"/>
      <c r="BJ663" s="116"/>
      <c r="BK663" s="116"/>
      <c r="BL663" s="116"/>
      <c r="BM663" s="116"/>
      <c r="BN663" s="116"/>
      <c r="BO663" s="116"/>
    </row>
    <row r="664" spans="1:67" ht="15.7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c r="AK664" s="116"/>
      <c r="AL664" s="116"/>
      <c r="AM664" s="116"/>
      <c r="AN664" s="116"/>
      <c r="AO664" s="116"/>
      <c r="AP664" s="116"/>
      <c r="AQ664" s="116"/>
      <c r="AR664" s="116"/>
      <c r="AS664" s="116"/>
      <c r="AT664" s="116"/>
      <c r="AU664" s="116"/>
      <c r="AV664" s="116"/>
      <c r="AW664" s="116"/>
      <c r="AX664" s="116"/>
      <c r="AY664" s="116"/>
      <c r="AZ664" s="116"/>
      <c r="BA664" s="116"/>
      <c r="BB664" s="116"/>
      <c r="BC664" s="116"/>
      <c r="BD664" s="116"/>
      <c r="BE664" s="116"/>
      <c r="BF664" s="116"/>
      <c r="BG664" s="116"/>
      <c r="BH664" s="116"/>
      <c r="BI664" s="116"/>
      <c r="BJ664" s="116"/>
      <c r="BK664" s="116"/>
      <c r="BL664" s="116"/>
      <c r="BM664" s="116"/>
      <c r="BN664" s="116"/>
      <c r="BO664" s="116"/>
    </row>
    <row r="665" spans="1:67" ht="15.7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c r="AK665" s="116"/>
      <c r="AL665" s="116"/>
      <c r="AM665" s="116"/>
      <c r="AN665" s="116"/>
      <c r="AO665" s="116"/>
      <c r="AP665" s="116"/>
      <c r="AQ665" s="116"/>
      <c r="AR665" s="116"/>
      <c r="AS665" s="116"/>
      <c r="AT665" s="116"/>
      <c r="AU665" s="116"/>
      <c r="AV665" s="116"/>
      <c r="AW665" s="116"/>
      <c r="AX665" s="116"/>
      <c r="AY665" s="116"/>
      <c r="AZ665" s="116"/>
      <c r="BA665" s="116"/>
      <c r="BB665" s="116"/>
      <c r="BC665" s="116"/>
      <c r="BD665" s="116"/>
      <c r="BE665" s="116"/>
      <c r="BF665" s="116"/>
      <c r="BG665" s="116"/>
      <c r="BH665" s="116"/>
      <c r="BI665" s="116"/>
      <c r="BJ665" s="116"/>
      <c r="BK665" s="116"/>
      <c r="BL665" s="116"/>
      <c r="BM665" s="116"/>
      <c r="BN665" s="116"/>
      <c r="BO665" s="116"/>
    </row>
    <row r="666" spans="1:67" ht="15.7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c r="AK666" s="116"/>
      <c r="AL666" s="116"/>
      <c r="AM666" s="116"/>
      <c r="AN666" s="116"/>
      <c r="AO666" s="116"/>
      <c r="AP666" s="116"/>
      <c r="AQ666" s="116"/>
      <c r="AR666" s="116"/>
      <c r="AS666" s="116"/>
      <c r="AT666" s="116"/>
      <c r="AU666" s="116"/>
      <c r="AV666" s="116"/>
      <c r="AW666" s="116"/>
      <c r="AX666" s="116"/>
      <c r="AY666" s="116"/>
      <c r="AZ666" s="116"/>
      <c r="BA666" s="116"/>
      <c r="BB666" s="116"/>
      <c r="BC666" s="116"/>
      <c r="BD666" s="116"/>
      <c r="BE666" s="116"/>
      <c r="BF666" s="116"/>
      <c r="BG666" s="116"/>
      <c r="BH666" s="116"/>
      <c r="BI666" s="116"/>
      <c r="BJ666" s="116"/>
      <c r="BK666" s="116"/>
      <c r="BL666" s="116"/>
      <c r="BM666" s="116"/>
      <c r="BN666" s="116"/>
      <c r="BO666" s="116"/>
    </row>
    <row r="667" spans="1:67" ht="15.7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c r="AK667" s="116"/>
      <c r="AL667" s="116"/>
      <c r="AM667" s="116"/>
      <c r="AN667" s="116"/>
      <c r="AO667" s="116"/>
      <c r="AP667" s="116"/>
      <c r="AQ667" s="116"/>
      <c r="AR667" s="116"/>
      <c r="AS667" s="116"/>
      <c r="AT667" s="116"/>
      <c r="AU667" s="116"/>
      <c r="AV667" s="116"/>
      <c r="AW667" s="116"/>
      <c r="AX667" s="116"/>
      <c r="AY667" s="116"/>
      <c r="AZ667" s="116"/>
      <c r="BA667" s="116"/>
      <c r="BB667" s="116"/>
      <c r="BC667" s="116"/>
      <c r="BD667" s="116"/>
      <c r="BE667" s="116"/>
      <c r="BF667" s="116"/>
      <c r="BG667" s="116"/>
      <c r="BH667" s="116"/>
      <c r="BI667" s="116"/>
      <c r="BJ667" s="116"/>
      <c r="BK667" s="116"/>
      <c r="BL667" s="116"/>
      <c r="BM667" s="116"/>
      <c r="BN667" s="116"/>
      <c r="BO667" s="116"/>
    </row>
    <row r="668" spans="1:67" ht="15.7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c r="AK668" s="116"/>
      <c r="AL668" s="116"/>
      <c r="AM668" s="116"/>
      <c r="AN668" s="116"/>
      <c r="AO668" s="116"/>
      <c r="AP668" s="116"/>
      <c r="AQ668" s="116"/>
      <c r="AR668" s="116"/>
      <c r="AS668" s="116"/>
      <c r="AT668" s="116"/>
      <c r="AU668" s="116"/>
      <c r="AV668" s="116"/>
      <c r="AW668" s="116"/>
      <c r="AX668" s="116"/>
      <c r="AY668" s="116"/>
      <c r="AZ668" s="116"/>
      <c r="BA668" s="116"/>
      <c r="BB668" s="116"/>
      <c r="BC668" s="116"/>
      <c r="BD668" s="116"/>
      <c r="BE668" s="116"/>
      <c r="BF668" s="116"/>
      <c r="BG668" s="116"/>
      <c r="BH668" s="116"/>
      <c r="BI668" s="116"/>
      <c r="BJ668" s="116"/>
      <c r="BK668" s="116"/>
      <c r="BL668" s="116"/>
      <c r="BM668" s="116"/>
      <c r="BN668" s="116"/>
      <c r="BO668" s="116"/>
    </row>
    <row r="669" spans="1:67" ht="15.7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c r="AR669" s="116"/>
      <c r="AS669" s="116"/>
      <c r="AT669" s="116"/>
      <c r="AU669" s="116"/>
      <c r="AV669" s="116"/>
      <c r="AW669" s="116"/>
      <c r="AX669" s="116"/>
      <c r="AY669" s="116"/>
      <c r="AZ669" s="116"/>
      <c r="BA669" s="116"/>
      <c r="BB669" s="116"/>
      <c r="BC669" s="116"/>
      <c r="BD669" s="116"/>
      <c r="BE669" s="116"/>
      <c r="BF669" s="116"/>
      <c r="BG669" s="116"/>
      <c r="BH669" s="116"/>
      <c r="BI669" s="116"/>
      <c r="BJ669" s="116"/>
      <c r="BK669" s="116"/>
      <c r="BL669" s="116"/>
      <c r="BM669" s="116"/>
      <c r="BN669" s="116"/>
      <c r="BO669" s="116"/>
    </row>
    <row r="670" spans="1:67" ht="15.7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c r="AR670" s="116"/>
      <c r="AS670" s="116"/>
      <c r="AT670" s="116"/>
      <c r="AU670" s="116"/>
      <c r="AV670" s="116"/>
      <c r="AW670" s="116"/>
      <c r="AX670" s="116"/>
      <c r="AY670" s="116"/>
      <c r="AZ670" s="116"/>
      <c r="BA670" s="116"/>
      <c r="BB670" s="116"/>
      <c r="BC670" s="116"/>
      <c r="BD670" s="116"/>
      <c r="BE670" s="116"/>
      <c r="BF670" s="116"/>
      <c r="BG670" s="116"/>
      <c r="BH670" s="116"/>
      <c r="BI670" s="116"/>
      <c r="BJ670" s="116"/>
      <c r="BK670" s="116"/>
      <c r="BL670" s="116"/>
      <c r="BM670" s="116"/>
      <c r="BN670" s="116"/>
      <c r="BO670" s="116"/>
    </row>
    <row r="671" spans="1:67" ht="15.7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c r="AR671" s="116"/>
      <c r="AS671" s="116"/>
      <c r="AT671" s="116"/>
      <c r="AU671" s="116"/>
      <c r="AV671" s="116"/>
      <c r="AW671" s="116"/>
      <c r="AX671" s="116"/>
      <c r="AY671" s="116"/>
      <c r="AZ671" s="116"/>
      <c r="BA671" s="116"/>
      <c r="BB671" s="116"/>
      <c r="BC671" s="116"/>
      <c r="BD671" s="116"/>
      <c r="BE671" s="116"/>
      <c r="BF671" s="116"/>
      <c r="BG671" s="116"/>
      <c r="BH671" s="116"/>
      <c r="BI671" s="116"/>
      <c r="BJ671" s="116"/>
      <c r="BK671" s="116"/>
      <c r="BL671" s="116"/>
      <c r="BM671" s="116"/>
      <c r="BN671" s="116"/>
      <c r="BO671" s="116"/>
    </row>
    <row r="672" spans="1:67" ht="15.7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c r="AR672" s="116"/>
      <c r="AS672" s="116"/>
      <c r="AT672" s="116"/>
      <c r="AU672" s="116"/>
      <c r="AV672" s="116"/>
      <c r="AW672" s="116"/>
      <c r="AX672" s="116"/>
      <c r="AY672" s="116"/>
      <c r="AZ672" s="116"/>
      <c r="BA672" s="116"/>
      <c r="BB672" s="116"/>
      <c r="BC672" s="116"/>
      <c r="BD672" s="116"/>
      <c r="BE672" s="116"/>
      <c r="BF672" s="116"/>
      <c r="BG672" s="116"/>
      <c r="BH672" s="116"/>
      <c r="BI672" s="116"/>
      <c r="BJ672" s="116"/>
      <c r="BK672" s="116"/>
      <c r="BL672" s="116"/>
      <c r="BM672" s="116"/>
      <c r="BN672" s="116"/>
      <c r="BO672" s="116"/>
    </row>
    <row r="673" spans="1:67" ht="15.7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c r="AR673" s="116"/>
      <c r="AS673" s="116"/>
      <c r="AT673" s="116"/>
      <c r="AU673" s="116"/>
      <c r="AV673" s="116"/>
      <c r="AW673" s="116"/>
      <c r="AX673" s="116"/>
      <c r="AY673" s="116"/>
      <c r="AZ673" s="116"/>
      <c r="BA673" s="116"/>
      <c r="BB673" s="116"/>
      <c r="BC673" s="116"/>
      <c r="BD673" s="116"/>
      <c r="BE673" s="116"/>
      <c r="BF673" s="116"/>
      <c r="BG673" s="116"/>
      <c r="BH673" s="116"/>
      <c r="BI673" s="116"/>
      <c r="BJ673" s="116"/>
      <c r="BK673" s="116"/>
      <c r="BL673" s="116"/>
      <c r="BM673" s="116"/>
      <c r="BN673" s="116"/>
      <c r="BO673" s="116"/>
    </row>
    <row r="674" spans="1:67" ht="15.7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c r="AR674" s="116"/>
      <c r="AS674" s="116"/>
      <c r="AT674" s="116"/>
      <c r="AU674" s="116"/>
      <c r="AV674" s="116"/>
      <c r="AW674" s="116"/>
      <c r="AX674" s="116"/>
      <c r="AY674" s="116"/>
      <c r="AZ674" s="116"/>
      <c r="BA674" s="116"/>
      <c r="BB674" s="116"/>
      <c r="BC674" s="116"/>
      <c r="BD674" s="116"/>
      <c r="BE674" s="116"/>
      <c r="BF674" s="116"/>
      <c r="BG674" s="116"/>
      <c r="BH674" s="116"/>
      <c r="BI674" s="116"/>
      <c r="BJ674" s="116"/>
      <c r="BK674" s="116"/>
      <c r="BL674" s="116"/>
      <c r="BM674" s="116"/>
      <c r="BN674" s="116"/>
      <c r="BO674" s="116"/>
    </row>
    <row r="675" spans="1:67" ht="15.7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c r="AR675" s="116"/>
      <c r="AS675" s="116"/>
      <c r="AT675" s="116"/>
      <c r="AU675" s="116"/>
      <c r="AV675" s="116"/>
      <c r="AW675" s="116"/>
      <c r="AX675" s="116"/>
      <c r="AY675" s="116"/>
      <c r="AZ675" s="116"/>
      <c r="BA675" s="116"/>
      <c r="BB675" s="116"/>
      <c r="BC675" s="116"/>
      <c r="BD675" s="116"/>
      <c r="BE675" s="116"/>
      <c r="BF675" s="116"/>
      <c r="BG675" s="116"/>
      <c r="BH675" s="116"/>
      <c r="BI675" s="116"/>
      <c r="BJ675" s="116"/>
      <c r="BK675" s="116"/>
      <c r="BL675" s="116"/>
      <c r="BM675" s="116"/>
      <c r="BN675" s="116"/>
      <c r="BO675" s="116"/>
    </row>
    <row r="676" spans="1:67" ht="15.7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c r="AR676" s="116"/>
      <c r="AS676" s="116"/>
      <c r="AT676" s="116"/>
      <c r="AU676" s="116"/>
      <c r="AV676" s="116"/>
      <c r="AW676" s="116"/>
      <c r="AX676" s="116"/>
      <c r="AY676" s="116"/>
      <c r="AZ676" s="116"/>
      <c r="BA676" s="116"/>
      <c r="BB676" s="116"/>
      <c r="BC676" s="116"/>
      <c r="BD676" s="116"/>
      <c r="BE676" s="116"/>
      <c r="BF676" s="116"/>
      <c r="BG676" s="116"/>
      <c r="BH676" s="116"/>
      <c r="BI676" s="116"/>
      <c r="BJ676" s="116"/>
      <c r="BK676" s="116"/>
      <c r="BL676" s="116"/>
      <c r="BM676" s="116"/>
      <c r="BN676" s="116"/>
      <c r="BO676" s="116"/>
    </row>
    <row r="677" spans="1:67" ht="15.7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c r="AR677" s="116"/>
      <c r="AS677" s="116"/>
      <c r="AT677" s="116"/>
      <c r="AU677" s="116"/>
      <c r="AV677" s="116"/>
      <c r="AW677" s="116"/>
      <c r="AX677" s="116"/>
      <c r="AY677" s="116"/>
      <c r="AZ677" s="116"/>
      <c r="BA677" s="116"/>
      <c r="BB677" s="116"/>
      <c r="BC677" s="116"/>
      <c r="BD677" s="116"/>
      <c r="BE677" s="116"/>
      <c r="BF677" s="116"/>
      <c r="BG677" s="116"/>
      <c r="BH677" s="116"/>
      <c r="BI677" s="116"/>
      <c r="BJ677" s="116"/>
      <c r="BK677" s="116"/>
      <c r="BL677" s="116"/>
      <c r="BM677" s="116"/>
      <c r="BN677" s="116"/>
      <c r="BO677" s="116"/>
    </row>
    <row r="678" spans="1:67" ht="15.7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c r="AR678" s="116"/>
      <c r="AS678" s="116"/>
      <c r="AT678" s="116"/>
      <c r="AU678" s="116"/>
      <c r="AV678" s="116"/>
      <c r="AW678" s="116"/>
      <c r="AX678" s="116"/>
      <c r="AY678" s="116"/>
      <c r="AZ678" s="116"/>
      <c r="BA678" s="116"/>
      <c r="BB678" s="116"/>
      <c r="BC678" s="116"/>
      <c r="BD678" s="116"/>
      <c r="BE678" s="116"/>
      <c r="BF678" s="116"/>
      <c r="BG678" s="116"/>
      <c r="BH678" s="116"/>
      <c r="BI678" s="116"/>
      <c r="BJ678" s="116"/>
      <c r="BK678" s="116"/>
      <c r="BL678" s="116"/>
      <c r="BM678" s="116"/>
      <c r="BN678" s="116"/>
      <c r="BO678" s="116"/>
    </row>
    <row r="679" spans="1:67" ht="15.7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c r="AR679" s="116"/>
      <c r="AS679" s="116"/>
      <c r="AT679" s="116"/>
      <c r="AU679" s="116"/>
      <c r="AV679" s="116"/>
      <c r="AW679" s="116"/>
      <c r="AX679" s="116"/>
      <c r="AY679" s="116"/>
      <c r="AZ679" s="116"/>
      <c r="BA679" s="116"/>
      <c r="BB679" s="116"/>
      <c r="BC679" s="116"/>
      <c r="BD679" s="116"/>
      <c r="BE679" s="116"/>
      <c r="BF679" s="116"/>
      <c r="BG679" s="116"/>
      <c r="BH679" s="116"/>
      <c r="BI679" s="116"/>
      <c r="BJ679" s="116"/>
      <c r="BK679" s="116"/>
      <c r="BL679" s="116"/>
      <c r="BM679" s="116"/>
      <c r="BN679" s="116"/>
      <c r="BO679" s="116"/>
    </row>
    <row r="680" spans="1:67" ht="15.7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c r="AR680" s="116"/>
      <c r="AS680" s="116"/>
      <c r="AT680" s="116"/>
      <c r="AU680" s="116"/>
      <c r="AV680" s="116"/>
      <c r="AW680" s="116"/>
      <c r="AX680" s="116"/>
      <c r="AY680" s="116"/>
      <c r="AZ680" s="116"/>
      <c r="BA680" s="116"/>
      <c r="BB680" s="116"/>
      <c r="BC680" s="116"/>
      <c r="BD680" s="116"/>
      <c r="BE680" s="116"/>
      <c r="BF680" s="116"/>
      <c r="BG680" s="116"/>
      <c r="BH680" s="116"/>
      <c r="BI680" s="116"/>
      <c r="BJ680" s="116"/>
      <c r="BK680" s="116"/>
      <c r="BL680" s="116"/>
      <c r="BM680" s="116"/>
      <c r="BN680" s="116"/>
      <c r="BO680" s="116"/>
    </row>
    <row r="681" spans="1:67" ht="15.7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c r="AR681" s="116"/>
      <c r="AS681" s="116"/>
      <c r="AT681" s="116"/>
      <c r="AU681" s="116"/>
      <c r="AV681" s="116"/>
      <c r="AW681" s="116"/>
      <c r="AX681" s="116"/>
      <c r="AY681" s="116"/>
      <c r="AZ681" s="116"/>
      <c r="BA681" s="116"/>
      <c r="BB681" s="116"/>
      <c r="BC681" s="116"/>
      <c r="BD681" s="116"/>
      <c r="BE681" s="116"/>
      <c r="BF681" s="116"/>
      <c r="BG681" s="116"/>
      <c r="BH681" s="116"/>
      <c r="BI681" s="116"/>
      <c r="BJ681" s="116"/>
      <c r="BK681" s="116"/>
      <c r="BL681" s="116"/>
      <c r="BM681" s="116"/>
      <c r="BN681" s="116"/>
      <c r="BO681" s="116"/>
    </row>
    <row r="682" spans="1:67" ht="15.7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c r="AR682" s="116"/>
      <c r="AS682" s="116"/>
      <c r="AT682" s="116"/>
      <c r="AU682" s="116"/>
      <c r="AV682" s="116"/>
      <c r="AW682" s="116"/>
      <c r="AX682" s="116"/>
      <c r="AY682" s="116"/>
      <c r="AZ682" s="116"/>
      <c r="BA682" s="116"/>
      <c r="BB682" s="116"/>
      <c r="BC682" s="116"/>
      <c r="BD682" s="116"/>
      <c r="BE682" s="116"/>
      <c r="BF682" s="116"/>
      <c r="BG682" s="116"/>
      <c r="BH682" s="116"/>
      <c r="BI682" s="116"/>
      <c r="BJ682" s="116"/>
      <c r="BK682" s="116"/>
      <c r="BL682" s="116"/>
      <c r="BM682" s="116"/>
      <c r="BN682" s="116"/>
      <c r="BO682" s="116"/>
    </row>
    <row r="683" spans="1:67" ht="15.7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c r="AR683" s="116"/>
      <c r="AS683" s="116"/>
      <c r="AT683" s="116"/>
      <c r="AU683" s="116"/>
      <c r="AV683" s="116"/>
      <c r="AW683" s="116"/>
      <c r="AX683" s="116"/>
      <c r="AY683" s="116"/>
      <c r="AZ683" s="116"/>
      <c r="BA683" s="116"/>
      <c r="BB683" s="116"/>
      <c r="BC683" s="116"/>
      <c r="BD683" s="116"/>
      <c r="BE683" s="116"/>
      <c r="BF683" s="116"/>
      <c r="BG683" s="116"/>
      <c r="BH683" s="116"/>
      <c r="BI683" s="116"/>
      <c r="BJ683" s="116"/>
      <c r="BK683" s="116"/>
      <c r="BL683" s="116"/>
      <c r="BM683" s="116"/>
      <c r="BN683" s="116"/>
      <c r="BO683" s="116"/>
    </row>
    <row r="684" spans="1:67" ht="15.7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c r="AR684" s="116"/>
      <c r="AS684" s="116"/>
      <c r="AT684" s="116"/>
      <c r="AU684" s="116"/>
      <c r="AV684" s="116"/>
      <c r="AW684" s="116"/>
      <c r="AX684" s="116"/>
      <c r="AY684" s="116"/>
      <c r="AZ684" s="116"/>
      <c r="BA684" s="116"/>
      <c r="BB684" s="116"/>
      <c r="BC684" s="116"/>
      <c r="BD684" s="116"/>
      <c r="BE684" s="116"/>
      <c r="BF684" s="116"/>
      <c r="BG684" s="116"/>
      <c r="BH684" s="116"/>
      <c r="BI684" s="116"/>
      <c r="BJ684" s="116"/>
      <c r="BK684" s="116"/>
      <c r="BL684" s="116"/>
      <c r="BM684" s="116"/>
      <c r="BN684" s="116"/>
      <c r="BO684" s="116"/>
    </row>
    <row r="685" spans="1:67" ht="15.7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c r="AR685" s="116"/>
      <c r="AS685" s="116"/>
      <c r="AT685" s="116"/>
      <c r="AU685" s="116"/>
      <c r="AV685" s="116"/>
      <c r="AW685" s="116"/>
      <c r="AX685" s="116"/>
      <c r="AY685" s="116"/>
      <c r="AZ685" s="116"/>
      <c r="BA685" s="116"/>
      <c r="BB685" s="116"/>
      <c r="BC685" s="116"/>
      <c r="BD685" s="116"/>
      <c r="BE685" s="116"/>
      <c r="BF685" s="116"/>
      <c r="BG685" s="116"/>
      <c r="BH685" s="116"/>
      <c r="BI685" s="116"/>
      <c r="BJ685" s="116"/>
      <c r="BK685" s="116"/>
      <c r="BL685" s="116"/>
      <c r="BM685" s="116"/>
      <c r="BN685" s="116"/>
      <c r="BO685" s="116"/>
    </row>
    <row r="686" spans="1:67" ht="15.7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c r="AR686" s="116"/>
      <c r="AS686" s="116"/>
      <c r="AT686" s="116"/>
      <c r="AU686" s="116"/>
      <c r="AV686" s="116"/>
      <c r="AW686" s="116"/>
      <c r="AX686" s="116"/>
      <c r="AY686" s="116"/>
      <c r="AZ686" s="116"/>
      <c r="BA686" s="116"/>
      <c r="BB686" s="116"/>
      <c r="BC686" s="116"/>
      <c r="BD686" s="116"/>
      <c r="BE686" s="116"/>
      <c r="BF686" s="116"/>
      <c r="BG686" s="116"/>
      <c r="BH686" s="116"/>
      <c r="BI686" s="116"/>
      <c r="BJ686" s="116"/>
      <c r="BK686" s="116"/>
      <c r="BL686" s="116"/>
      <c r="BM686" s="116"/>
      <c r="BN686" s="116"/>
      <c r="BO686" s="116"/>
    </row>
    <row r="687" spans="1:67" ht="15.7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c r="AR687" s="116"/>
      <c r="AS687" s="116"/>
      <c r="AT687" s="116"/>
      <c r="AU687" s="116"/>
      <c r="AV687" s="116"/>
      <c r="AW687" s="116"/>
      <c r="AX687" s="116"/>
      <c r="AY687" s="116"/>
      <c r="AZ687" s="116"/>
      <c r="BA687" s="116"/>
      <c r="BB687" s="116"/>
      <c r="BC687" s="116"/>
      <c r="BD687" s="116"/>
      <c r="BE687" s="116"/>
      <c r="BF687" s="116"/>
      <c r="BG687" s="116"/>
      <c r="BH687" s="116"/>
      <c r="BI687" s="116"/>
      <c r="BJ687" s="116"/>
      <c r="BK687" s="116"/>
      <c r="BL687" s="116"/>
      <c r="BM687" s="116"/>
      <c r="BN687" s="116"/>
      <c r="BO687" s="116"/>
    </row>
    <row r="688" spans="1:67" ht="15.7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c r="AR688" s="116"/>
      <c r="AS688" s="116"/>
      <c r="AT688" s="116"/>
      <c r="AU688" s="116"/>
      <c r="AV688" s="116"/>
      <c r="AW688" s="116"/>
      <c r="AX688" s="116"/>
      <c r="AY688" s="116"/>
      <c r="AZ688" s="116"/>
      <c r="BA688" s="116"/>
      <c r="BB688" s="116"/>
      <c r="BC688" s="116"/>
      <c r="BD688" s="116"/>
      <c r="BE688" s="116"/>
      <c r="BF688" s="116"/>
      <c r="BG688" s="116"/>
      <c r="BH688" s="116"/>
      <c r="BI688" s="116"/>
      <c r="BJ688" s="116"/>
      <c r="BK688" s="116"/>
      <c r="BL688" s="116"/>
      <c r="BM688" s="116"/>
      <c r="BN688" s="116"/>
      <c r="BO688" s="116"/>
    </row>
    <row r="689" spans="1:67" ht="15.7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c r="AR689" s="116"/>
      <c r="AS689" s="116"/>
      <c r="AT689" s="116"/>
      <c r="AU689" s="116"/>
      <c r="AV689" s="116"/>
      <c r="AW689" s="116"/>
      <c r="AX689" s="116"/>
      <c r="AY689" s="116"/>
      <c r="AZ689" s="116"/>
      <c r="BA689" s="116"/>
      <c r="BB689" s="116"/>
      <c r="BC689" s="116"/>
      <c r="BD689" s="116"/>
      <c r="BE689" s="116"/>
      <c r="BF689" s="116"/>
      <c r="BG689" s="116"/>
      <c r="BH689" s="116"/>
      <c r="BI689" s="116"/>
      <c r="BJ689" s="116"/>
      <c r="BK689" s="116"/>
      <c r="BL689" s="116"/>
      <c r="BM689" s="116"/>
      <c r="BN689" s="116"/>
      <c r="BO689" s="116"/>
    </row>
    <row r="690" spans="1:67" ht="15.7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c r="AR690" s="116"/>
      <c r="AS690" s="116"/>
      <c r="AT690" s="116"/>
      <c r="AU690" s="116"/>
      <c r="AV690" s="116"/>
      <c r="AW690" s="116"/>
      <c r="AX690" s="116"/>
      <c r="AY690" s="116"/>
      <c r="AZ690" s="116"/>
      <c r="BA690" s="116"/>
      <c r="BB690" s="116"/>
      <c r="BC690" s="116"/>
      <c r="BD690" s="116"/>
      <c r="BE690" s="116"/>
      <c r="BF690" s="116"/>
      <c r="BG690" s="116"/>
      <c r="BH690" s="116"/>
      <c r="BI690" s="116"/>
      <c r="BJ690" s="116"/>
      <c r="BK690" s="116"/>
      <c r="BL690" s="116"/>
      <c r="BM690" s="116"/>
      <c r="BN690" s="116"/>
      <c r="BO690" s="116"/>
    </row>
    <row r="691" spans="1:67" ht="15.7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c r="AR691" s="116"/>
      <c r="AS691" s="116"/>
      <c r="AT691" s="116"/>
      <c r="AU691" s="116"/>
      <c r="AV691" s="116"/>
      <c r="AW691" s="116"/>
      <c r="AX691" s="116"/>
      <c r="AY691" s="116"/>
      <c r="AZ691" s="116"/>
      <c r="BA691" s="116"/>
      <c r="BB691" s="116"/>
      <c r="BC691" s="116"/>
      <c r="BD691" s="116"/>
      <c r="BE691" s="116"/>
      <c r="BF691" s="116"/>
      <c r="BG691" s="116"/>
      <c r="BH691" s="116"/>
      <c r="BI691" s="116"/>
      <c r="BJ691" s="116"/>
      <c r="BK691" s="116"/>
      <c r="BL691" s="116"/>
      <c r="BM691" s="116"/>
      <c r="BN691" s="116"/>
      <c r="BO691" s="116"/>
    </row>
    <row r="692" spans="1:67" ht="15.7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c r="AR692" s="116"/>
      <c r="AS692" s="116"/>
      <c r="AT692" s="116"/>
      <c r="AU692" s="116"/>
      <c r="AV692" s="116"/>
      <c r="AW692" s="116"/>
      <c r="AX692" s="116"/>
      <c r="AY692" s="116"/>
      <c r="AZ692" s="116"/>
      <c r="BA692" s="116"/>
      <c r="BB692" s="116"/>
      <c r="BC692" s="116"/>
      <c r="BD692" s="116"/>
      <c r="BE692" s="116"/>
      <c r="BF692" s="116"/>
      <c r="BG692" s="116"/>
      <c r="BH692" s="116"/>
      <c r="BI692" s="116"/>
      <c r="BJ692" s="116"/>
      <c r="BK692" s="116"/>
      <c r="BL692" s="116"/>
      <c r="BM692" s="116"/>
      <c r="BN692" s="116"/>
      <c r="BO692" s="116"/>
    </row>
    <row r="693" spans="1:67" ht="15.7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c r="AR693" s="116"/>
      <c r="AS693" s="116"/>
      <c r="AT693" s="116"/>
      <c r="AU693" s="116"/>
      <c r="AV693" s="116"/>
      <c r="AW693" s="116"/>
      <c r="AX693" s="116"/>
      <c r="AY693" s="116"/>
      <c r="AZ693" s="116"/>
      <c r="BA693" s="116"/>
      <c r="BB693" s="116"/>
      <c r="BC693" s="116"/>
      <c r="BD693" s="116"/>
      <c r="BE693" s="116"/>
      <c r="BF693" s="116"/>
      <c r="BG693" s="116"/>
      <c r="BH693" s="116"/>
      <c r="BI693" s="116"/>
      <c r="BJ693" s="116"/>
      <c r="BK693" s="116"/>
      <c r="BL693" s="116"/>
      <c r="BM693" s="116"/>
      <c r="BN693" s="116"/>
      <c r="BO693" s="116"/>
    </row>
    <row r="694" spans="1:67" ht="15.7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c r="AR694" s="116"/>
      <c r="AS694" s="116"/>
      <c r="AT694" s="116"/>
      <c r="AU694" s="116"/>
      <c r="AV694" s="116"/>
      <c r="AW694" s="116"/>
      <c r="AX694" s="116"/>
      <c r="AY694" s="116"/>
      <c r="AZ694" s="116"/>
      <c r="BA694" s="116"/>
      <c r="BB694" s="116"/>
      <c r="BC694" s="116"/>
      <c r="BD694" s="116"/>
      <c r="BE694" s="116"/>
      <c r="BF694" s="116"/>
      <c r="BG694" s="116"/>
      <c r="BH694" s="116"/>
      <c r="BI694" s="116"/>
      <c r="BJ694" s="116"/>
      <c r="BK694" s="116"/>
      <c r="BL694" s="116"/>
      <c r="BM694" s="116"/>
      <c r="BN694" s="116"/>
      <c r="BO694" s="116"/>
    </row>
    <row r="695" spans="1:67" ht="15.7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c r="AR695" s="116"/>
      <c r="AS695" s="116"/>
      <c r="AT695" s="116"/>
      <c r="AU695" s="116"/>
      <c r="AV695" s="116"/>
      <c r="AW695" s="116"/>
      <c r="AX695" s="116"/>
      <c r="AY695" s="116"/>
      <c r="AZ695" s="116"/>
      <c r="BA695" s="116"/>
      <c r="BB695" s="116"/>
      <c r="BC695" s="116"/>
      <c r="BD695" s="116"/>
      <c r="BE695" s="116"/>
      <c r="BF695" s="116"/>
      <c r="BG695" s="116"/>
      <c r="BH695" s="116"/>
      <c r="BI695" s="116"/>
      <c r="BJ695" s="116"/>
      <c r="BK695" s="116"/>
      <c r="BL695" s="116"/>
      <c r="BM695" s="116"/>
      <c r="BN695" s="116"/>
      <c r="BO695" s="116"/>
    </row>
    <row r="696" spans="1:67" ht="15.7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c r="AR696" s="116"/>
      <c r="AS696" s="116"/>
      <c r="AT696" s="116"/>
      <c r="AU696" s="116"/>
      <c r="AV696" s="116"/>
      <c r="AW696" s="116"/>
      <c r="AX696" s="116"/>
      <c r="AY696" s="116"/>
      <c r="AZ696" s="116"/>
      <c r="BA696" s="116"/>
      <c r="BB696" s="116"/>
      <c r="BC696" s="116"/>
      <c r="BD696" s="116"/>
      <c r="BE696" s="116"/>
      <c r="BF696" s="116"/>
      <c r="BG696" s="116"/>
      <c r="BH696" s="116"/>
      <c r="BI696" s="116"/>
      <c r="BJ696" s="116"/>
      <c r="BK696" s="116"/>
      <c r="BL696" s="116"/>
      <c r="BM696" s="116"/>
      <c r="BN696" s="116"/>
      <c r="BO696" s="116"/>
    </row>
    <row r="697" spans="1:67" ht="15.7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c r="AR697" s="116"/>
      <c r="AS697" s="116"/>
      <c r="AT697" s="116"/>
      <c r="AU697" s="116"/>
      <c r="AV697" s="116"/>
      <c r="AW697" s="116"/>
      <c r="AX697" s="116"/>
      <c r="AY697" s="116"/>
      <c r="AZ697" s="116"/>
      <c r="BA697" s="116"/>
      <c r="BB697" s="116"/>
      <c r="BC697" s="116"/>
      <c r="BD697" s="116"/>
      <c r="BE697" s="116"/>
      <c r="BF697" s="116"/>
      <c r="BG697" s="116"/>
      <c r="BH697" s="116"/>
      <c r="BI697" s="116"/>
      <c r="BJ697" s="116"/>
      <c r="BK697" s="116"/>
      <c r="BL697" s="116"/>
      <c r="BM697" s="116"/>
      <c r="BN697" s="116"/>
      <c r="BO697" s="116"/>
    </row>
    <row r="698" spans="1:67" ht="15.7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c r="AR698" s="116"/>
      <c r="AS698" s="116"/>
      <c r="AT698" s="116"/>
      <c r="AU698" s="116"/>
      <c r="AV698" s="116"/>
      <c r="AW698" s="116"/>
      <c r="AX698" s="116"/>
      <c r="AY698" s="116"/>
      <c r="AZ698" s="116"/>
      <c r="BA698" s="116"/>
      <c r="BB698" s="116"/>
      <c r="BC698" s="116"/>
      <c r="BD698" s="116"/>
      <c r="BE698" s="116"/>
      <c r="BF698" s="116"/>
      <c r="BG698" s="116"/>
      <c r="BH698" s="116"/>
      <c r="BI698" s="116"/>
      <c r="BJ698" s="116"/>
      <c r="BK698" s="116"/>
      <c r="BL698" s="116"/>
      <c r="BM698" s="116"/>
      <c r="BN698" s="116"/>
      <c r="BO698" s="116"/>
    </row>
    <row r="699" spans="1:67" ht="15.7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c r="AR699" s="116"/>
      <c r="AS699" s="116"/>
      <c r="AT699" s="116"/>
      <c r="AU699" s="116"/>
      <c r="AV699" s="116"/>
      <c r="AW699" s="116"/>
      <c r="AX699" s="116"/>
      <c r="AY699" s="116"/>
      <c r="AZ699" s="116"/>
      <c r="BA699" s="116"/>
      <c r="BB699" s="116"/>
      <c r="BC699" s="116"/>
      <c r="BD699" s="116"/>
      <c r="BE699" s="116"/>
      <c r="BF699" s="116"/>
      <c r="BG699" s="116"/>
      <c r="BH699" s="116"/>
      <c r="BI699" s="116"/>
      <c r="BJ699" s="116"/>
      <c r="BK699" s="116"/>
      <c r="BL699" s="116"/>
      <c r="BM699" s="116"/>
      <c r="BN699" s="116"/>
      <c r="BO699" s="116"/>
    </row>
    <row r="700" spans="1:67" ht="15.7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c r="AR700" s="116"/>
      <c r="AS700" s="116"/>
      <c r="AT700" s="116"/>
      <c r="AU700" s="116"/>
      <c r="AV700" s="116"/>
      <c r="AW700" s="116"/>
      <c r="AX700" s="116"/>
      <c r="AY700" s="116"/>
      <c r="AZ700" s="116"/>
      <c r="BA700" s="116"/>
      <c r="BB700" s="116"/>
      <c r="BC700" s="116"/>
      <c r="BD700" s="116"/>
      <c r="BE700" s="116"/>
      <c r="BF700" s="116"/>
      <c r="BG700" s="116"/>
      <c r="BH700" s="116"/>
      <c r="BI700" s="116"/>
      <c r="BJ700" s="116"/>
      <c r="BK700" s="116"/>
      <c r="BL700" s="116"/>
      <c r="BM700" s="116"/>
      <c r="BN700" s="116"/>
      <c r="BO700" s="116"/>
    </row>
    <row r="701" spans="1:67" ht="15.7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c r="AR701" s="116"/>
      <c r="AS701" s="116"/>
      <c r="AT701" s="116"/>
      <c r="AU701" s="116"/>
      <c r="AV701" s="116"/>
      <c r="AW701" s="116"/>
      <c r="AX701" s="116"/>
      <c r="AY701" s="116"/>
      <c r="AZ701" s="116"/>
      <c r="BA701" s="116"/>
      <c r="BB701" s="116"/>
      <c r="BC701" s="116"/>
      <c r="BD701" s="116"/>
      <c r="BE701" s="116"/>
      <c r="BF701" s="116"/>
      <c r="BG701" s="116"/>
      <c r="BH701" s="116"/>
      <c r="BI701" s="116"/>
      <c r="BJ701" s="116"/>
      <c r="BK701" s="116"/>
      <c r="BL701" s="116"/>
      <c r="BM701" s="116"/>
      <c r="BN701" s="116"/>
      <c r="BO701" s="116"/>
    </row>
    <row r="702" spans="1:67" ht="15.7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c r="AR702" s="116"/>
      <c r="AS702" s="116"/>
      <c r="AT702" s="116"/>
      <c r="AU702" s="116"/>
      <c r="AV702" s="116"/>
      <c r="AW702" s="116"/>
      <c r="AX702" s="116"/>
      <c r="AY702" s="116"/>
      <c r="AZ702" s="116"/>
      <c r="BA702" s="116"/>
      <c r="BB702" s="116"/>
      <c r="BC702" s="116"/>
      <c r="BD702" s="116"/>
      <c r="BE702" s="116"/>
      <c r="BF702" s="116"/>
      <c r="BG702" s="116"/>
      <c r="BH702" s="116"/>
      <c r="BI702" s="116"/>
      <c r="BJ702" s="116"/>
      <c r="BK702" s="116"/>
      <c r="BL702" s="116"/>
      <c r="BM702" s="116"/>
      <c r="BN702" s="116"/>
      <c r="BO702" s="116"/>
    </row>
    <row r="703" spans="1:67" ht="15.7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c r="AR703" s="116"/>
      <c r="AS703" s="116"/>
      <c r="AT703" s="116"/>
      <c r="AU703" s="116"/>
      <c r="AV703" s="116"/>
      <c r="AW703" s="116"/>
      <c r="AX703" s="116"/>
      <c r="AY703" s="116"/>
      <c r="AZ703" s="116"/>
      <c r="BA703" s="116"/>
      <c r="BB703" s="116"/>
      <c r="BC703" s="116"/>
      <c r="BD703" s="116"/>
      <c r="BE703" s="116"/>
      <c r="BF703" s="116"/>
      <c r="BG703" s="116"/>
      <c r="BH703" s="116"/>
      <c r="BI703" s="116"/>
      <c r="BJ703" s="116"/>
      <c r="BK703" s="116"/>
      <c r="BL703" s="116"/>
      <c r="BM703" s="116"/>
      <c r="BN703" s="116"/>
      <c r="BO703" s="116"/>
    </row>
    <row r="704" spans="1:67" ht="15.7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c r="AR704" s="116"/>
      <c r="AS704" s="116"/>
      <c r="AT704" s="116"/>
      <c r="AU704" s="116"/>
      <c r="AV704" s="116"/>
      <c r="AW704" s="116"/>
      <c r="AX704" s="116"/>
      <c r="AY704" s="116"/>
      <c r="AZ704" s="116"/>
      <c r="BA704" s="116"/>
      <c r="BB704" s="116"/>
      <c r="BC704" s="116"/>
      <c r="BD704" s="116"/>
      <c r="BE704" s="116"/>
      <c r="BF704" s="116"/>
      <c r="BG704" s="116"/>
      <c r="BH704" s="116"/>
      <c r="BI704" s="116"/>
      <c r="BJ704" s="116"/>
      <c r="BK704" s="116"/>
      <c r="BL704" s="116"/>
      <c r="BM704" s="116"/>
      <c r="BN704" s="116"/>
      <c r="BO704" s="116"/>
    </row>
    <row r="705" spans="1:67" ht="15.7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c r="AR705" s="116"/>
      <c r="AS705" s="116"/>
      <c r="AT705" s="116"/>
      <c r="AU705" s="116"/>
      <c r="AV705" s="116"/>
      <c r="AW705" s="116"/>
      <c r="AX705" s="116"/>
      <c r="AY705" s="116"/>
      <c r="AZ705" s="116"/>
      <c r="BA705" s="116"/>
      <c r="BB705" s="116"/>
      <c r="BC705" s="116"/>
      <c r="BD705" s="116"/>
      <c r="BE705" s="116"/>
      <c r="BF705" s="116"/>
      <c r="BG705" s="116"/>
      <c r="BH705" s="116"/>
      <c r="BI705" s="116"/>
      <c r="BJ705" s="116"/>
      <c r="BK705" s="116"/>
      <c r="BL705" s="116"/>
      <c r="BM705" s="116"/>
      <c r="BN705" s="116"/>
      <c r="BO705" s="116"/>
    </row>
    <row r="706" spans="1:67" ht="15.7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c r="AR706" s="116"/>
      <c r="AS706" s="116"/>
      <c r="AT706" s="116"/>
      <c r="AU706" s="116"/>
      <c r="AV706" s="116"/>
      <c r="AW706" s="116"/>
      <c r="AX706" s="116"/>
      <c r="AY706" s="116"/>
      <c r="AZ706" s="116"/>
      <c r="BA706" s="116"/>
      <c r="BB706" s="116"/>
      <c r="BC706" s="116"/>
      <c r="BD706" s="116"/>
      <c r="BE706" s="116"/>
      <c r="BF706" s="116"/>
      <c r="BG706" s="116"/>
      <c r="BH706" s="116"/>
      <c r="BI706" s="116"/>
      <c r="BJ706" s="116"/>
      <c r="BK706" s="116"/>
      <c r="BL706" s="116"/>
      <c r="BM706" s="116"/>
      <c r="BN706" s="116"/>
      <c r="BO706" s="116"/>
    </row>
    <row r="707" spans="1:67" ht="15.7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c r="AR707" s="116"/>
      <c r="AS707" s="116"/>
      <c r="AT707" s="116"/>
      <c r="AU707" s="116"/>
      <c r="AV707" s="116"/>
      <c r="AW707" s="116"/>
      <c r="AX707" s="116"/>
      <c r="AY707" s="116"/>
      <c r="AZ707" s="116"/>
      <c r="BA707" s="116"/>
      <c r="BB707" s="116"/>
      <c r="BC707" s="116"/>
      <c r="BD707" s="116"/>
      <c r="BE707" s="116"/>
      <c r="BF707" s="116"/>
      <c r="BG707" s="116"/>
      <c r="BH707" s="116"/>
      <c r="BI707" s="116"/>
      <c r="BJ707" s="116"/>
      <c r="BK707" s="116"/>
      <c r="BL707" s="116"/>
      <c r="BM707" s="116"/>
      <c r="BN707" s="116"/>
      <c r="BO707" s="116"/>
    </row>
    <row r="708" spans="1:67" ht="15.7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c r="AR708" s="116"/>
      <c r="AS708" s="116"/>
      <c r="AT708" s="116"/>
      <c r="AU708" s="116"/>
      <c r="AV708" s="116"/>
      <c r="AW708" s="116"/>
      <c r="AX708" s="116"/>
      <c r="AY708" s="116"/>
      <c r="AZ708" s="116"/>
      <c r="BA708" s="116"/>
      <c r="BB708" s="116"/>
      <c r="BC708" s="116"/>
      <c r="BD708" s="116"/>
      <c r="BE708" s="116"/>
      <c r="BF708" s="116"/>
      <c r="BG708" s="116"/>
      <c r="BH708" s="116"/>
      <c r="BI708" s="116"/>
      <c r="BJ708" s="116"/>
      <c r="BK708" s="116"/>
      <c r="BL708" s="116"/>
      <c r="BM708" s="116"/>
      <c r="BN708" s="116"/>
      <c r="BO708" s="116"/>
    </row>
    <row r="709" spans="1:67" ht="15.7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c r="AR709" s="116"/>
      <c r="AS709" s="116"/>
      <c r="AT709" s="116"/>
      <c r="AU709" s="116"/>
      <c r="AV709" s="116"/>
      <c r="AW709" s="116"/>
      <c r="AX709" s="116"/>
      <c r="AY709" s="116"/>
      <c r="AZ709" s="116"/>
      <c r="BA709" s="116"/>
      <c r="BB709" s="116"/>
      <c r="BC709" s="116"/>
      <c r="BD709" s="116"/>
      <c r="BE709" s="116"/>
      <c r="BF709" s="116"/>
      <c r="BG709" s="116"/>
      <c r="BH709" s="116"/>
      <c r="BI709" s="116"/>
      <c r="BJ709" s="116"/>
      <c r="BK709" s="116"/>
      <c r="BL709" s="116"/>
      <c r="BM709" s="116"/>
      <c r="BN709" s="116"/>
      <c r="BO709" s="116"/>
    </row>
    <row r="710" spans="1:67" ht="15.7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c r="AR710" s="116"/>
      <c r="AS710" s="116"/>
      <c r="AT710" s="116"/>
      <c r="AU710" s="116"/>
      <c r="AV710" s="116"/>
      <c r="AW710" s="116"/>
      <c r="AX710" s="116"/>
      <c r="AY710" s="116"/>
      <c r="AZ710" s="116"/>
      <c r="BA710" s="116"/>
      <c r="BB710" s="116"/>
      <c r="BC710" s="116"/>
      <c r="BD710" s="116"/>
      <c r="BE710" s="116"/>
      <c r="BF710" s="116"/>
      <c r="BG710" s="116"/>
      <c r="BH710" s="116"/>
      <c r="BI710" s="116"/>
      <c r="BJ710" s="116"/>
      <c r="BK710" s="116"/>
      <c r="BL710" s="116"/>
      <c r="BM710" s="116"/>
      <c r="BN710" s="116"/>
      <c r="BO710" s="116"/>
    </row>
    <row r="711" spans="1:67" ht="15.7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c r="AR711" s="116"/>
      <c r="AS711" s="116"/>
      <c r="AT711" s="116"/>
      <c r="AU711" s="116"/>
      <c r="AV711" s="116"/>
      <c r="AW711" s="116"/>
      <c r="AX711" s="116"/>
      <c r="AY711" s="116"/>
      <c r="AZ711" s="116"/>
      <c r="BA711" s="116"/>
      <c r="BB711" s="116"/>
      <c r="BC711" s="116"/>
      <c r="BD711" s="116"/>
      <c r="BE711" s="116"/>
      <c r="BF711" s="116"/>
      <c r="BG711" s="116"/>
      <c r="BH711" s="116"/>
      <c r="BI711" s="116"/>
      <c r="BJ711" s="116"/>
      <c r="BK711" s="116"/>
      <c r="BL711" s="116"/>
      <c r="BM711" s="116"/>
      <c r="BN711" s="116"/>
      <c r="BO711" s="116"/>
    </row>
    <row r="712" spans="1:67" ht="15.7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c r="AR712" s="116"/>
      <c r="AS712" s="116"/>
      <c r="AT712" s="116"/>
      <c r="AU712" s="116"/>
      <c r="AV712" s="116"/>
      <c r="AW712" s="116"/>
      <c r="AX712" s="116"/>
      <c r="AY712" s="116"/>
      <c r="AZ712" s="116"/>
      <c r="BA712" s="116"/>
      <c r="BB712" s="116"/>
      <c r="BC712" s="116"/>
      <c r="BD712" s="116"/>
      <c r="BE712" s="116"/>
      <c r="BF712" s="116"/>
      <c r="BG712" s="116"/>
      <c r="BH712" s="116"/>
      <c r="BI712" s="116"/>
      <c r="BJ712" s="116"/>
      <c r="BK712" s="116"/>
      <c r="BL712" s="116"/>
      <c r="BM712" s="116"/>
      <c r="BN712" s="116"/>
      <c r="BO712" s="116"/>
    </row>
    <row r="713" spans="1:67" ht="15.7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c r="AR713" s="116"/>
      <c r="AS713" s="116"/>
      <c r="AT713" s="116"/>
      <c r="AU713" s="116"/>
      <c r="AV713" s="116"/>
      <c r="AW713" s="116"/>
      <c r="AX713" s="116"/>
      <c r="AY713" s="116"/>
      <c r="AZ713" s="116"/>
      <c r="BA713" s="116"/>
      <c r="BB713" s="116"/>
      <c r="BC713" s="116"/>
      <c r="BD713" s="116"/>
      <c r="BE713" s="116"/>
      <c r="BF713" s="116"/>
      <c r="BG713" s="116"/>
      <c r="BH713" s="116"/>
      <c r="BI713" s="116"/>
      <c r="BJ713" s="116"/>
      <c r="BK713" s="116"/>
      <c r="BL713" s="116"/>
      <c r="BM713" s="116"/>
      <c r="BN713" s="116"/>
      <c r="BO713" s="116"/>
    </row>
    <row r="714" spans="1:67" ht="15.7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c r="AR714" s="116"/>
      <c r="AS714" s="116"/>
      <c r="AT714" s="116"/>
      <c r="AU714" s="116"/>
      <c r="AV714" s="116"/>
      <c r="AW714" s="116"/>
      <c r="AX714" s="116"/>
      <c r="AY714" s="116"/>
      <c r="AZ714" s="116"/>
      <c r="BA714" s="116"/>
      <c r="BB714" s="116"/>
      <c r="BC714" s="116"/>
      <c r="BD714" s="116"/>
      <c r="BE714" s="116"/>
      <c r="BF714" s="116"/>
      <c r="BG714" s="116"/>
      <c r="BH714" s="116"/>
      <c r="BI714" s="116"/>
      <c r="BJ714" s="116"/>
      <c r="BK714" s="116"/>
      <c r="BL714" s="116"/>
      <c r="BM714" s="116"/>
      <c r="BN714" s="116"/>
      <c r="BO714" s="116"/>
    </row>
    <row r="715" spans="1:67" ht="15.7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c r="AR715" s="116"/>
      <c r="AS715" s="116"/>
      <c r="AT715" s="116"/>
      <c r="AU715" s="116"/>
      <c r="AV715" s="116"/>
      <c r="AW715" s="116"/>
      <c r="AX715" s="116"/>
      <c r="AY715" s="116"/>
      <c r="AZ715" s="116"/>
      <c r="BA715" s="116"/>
      <c r="BB715" s="116"/>
      <c r="BC715" s="116"/>
      <c r="BD715" s="116"/>
      <c r="BE715" s="116"/>
      <c r="BF715" s="116"/>
      <c r="BG715" s="116"/>
      <c r="BH715" s="116"/>
      <c r="BI715" s="116"/>
      <c r="BJ715" s="116"/>
      <c r="BK715" s="116"/>
      <c r="BL715" s="116"/>
      <c r="BM715" s="116"/>
      <c r="BN715" s="116"/>
      <c r="BO715" s="116"/>
    </row>
    <row r="716" spans="1:67" ht="15.7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c r="AR716" s="116"/>
      <c r="AS716" s="116"/>
      <c r="AT716" s="116"/>
      <c r="AU716" s="116"/>
      <c r="AV716" s="116"/>
      <c r="AW716" s="116"/>
      <c r="AX716" s="116"/>
      <c r="AY716" s="116"/>
      <c r="AZ716" s="116"/>
      <c r="BA716" s="116"/>
      <c r="BB716" s="116"/>
      <c r="BC716" s="116"/>
      <c r="BD716" s="116"/>
      <c r="BE716" s="116"/>
      <c r="BF716" s="116"/>
      <c r="BG716" s="116"/>
      <c r="BH716" s="116"/>
      <c r="BI716" s="116"/>
      <c r="BJ716" s="116"/>
      <c r="BK716" s="116"/>
      <c r="BL716" s="116"/>
      <c r="BM716" s="116"/>
      <c r="BN716" s="116"/>
      <c r="BO716" s="116"/>
    </row>
    <row r="717" spans="1:67" ht="15.7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c r="AR717" s="116"/>
      <c r="AS717" s="116"/>
      <c r="AT717" s="116"/>
      <c r="AU717" s="116"/>
      <c r="AV717" s="116"/>
      <c r="AW717" s="116"/>
      <c r="AX717" s="116"/>
      <c r="AY717" s="116"/>
      <c r="AZ717" s="116"/>
      <c r="BA717" s="116"/>
      <c r="BB717" s="116"/>
      <c r="BC717" s="116"/>
      <c r="BD717" s="116"/>
      <c r="BE717" s="116"/>
      <c r="BF717" s="116"/>
      <c r="BG717" s="116"/>
      <c r="BH717" s="116"/>
      <c r="BI717" s="116"/>
      <c r="BJ717" s="116"/>
      <c r="BK717" s="116"/>
      <c r="BL717" s="116"/>
      <c r="BM717" s="116"/>
      <c r="BN717" s="116"/>
      <c r="BO717" s="116"/>
    </row>
    <row r="718" spans="1:67" ht="15.7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c r="AR718" s="116"/>
      <c r="AS718" s="116"/>
      <c r="AT718" s="116"/>
      <c r="AU718" s="116"/>
      <c r="AV718" s="116"/>
      <c r="AW718" s="116"/>
      <c r="AX718" s="116"/>
      <c r="AY718" s="116"/>
      <c r="AZ718" s="116"/>
      <c r="BA718" s="116"/>
      <c r="BB718" s="116"/>
      <c r="BC718" s="116"/>
      <c r="BD718" s="116"/>
      <c r="BE718" s="116"/>
      <c r="BF718" s="116"/>
      <c r="BG718" s="116"/>
      <c r="BH718" s="116"/>
      <c r="BI718" s="116"/>
      <c r="BJ718" s="116"/>
      <c r="BK718" s="116"/>
      <c r="BL718" s="116"/>
      <c r="BM718" s="116"/>
      <c r="BN718" s="116"/>
      <c r="BO718" s="116"/>
    </row>
    <row r="719" spans="1:67" ht="15.7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c r="AR719" s="116"/>
      <c r="AS719" s="116"/>
      <c r="AT719" s="116"/>
      <c r="AU719" s="116"/>
      <c r="AV719" s="116"/>
      <c r="AW719" s="116"/>
      <c r="AX719" s="116"/>
      <c r="AY719" s="116"/>
      <c r="AZ719" s="116"/>
      <c r="BA719" s="116"/>
      <c r="BB719" s="116"/>
      <c r="BC719" s="116"/>
      <c r="BD719" s="116"/>
      <c r="BE719" s="116"/>
      <c r="BF719" s="116"/>
      <c r="BG719" s="116"/>
      <c r="BH719" s="116"/>
      <c r="BI719" s="116"/>
      <c r="BJ719" s="116"/>
      <c r="BK719" s="116"/>
      <c r="BL719" s="116"/>
      <c r="BM719" s="116"/>
      <c r="BN719" s="116"/>
      <c r="BO719" s="116"/>
    </row>
    <row r="720" spans="1:67" ht="15.7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c r="AR720" s="116"/>
      <c r="AS720" s="116"/>
      <c r="AT720" s="116"/>
      <c r="AU720" s="116"/>
      <c r="AV720" s="116"/>
      <c r="AW720" s="116"/>
      <c r="AX720" s="116"/>
      <c r="AY720" s="116"/>
      <c r="AZ720" s="116"/>
      <c r="BA720" s="116"/>
      <c r="BB720" s="116"/>
      <c r="BC720" s="116"/>
      <c r="BD720" s="116"/>
      <c r="BE720" s="116"/>
      <c r="BF720" s="116"/>
      <c r="BG720" s="116"/>
      <c r="BH720" s="116"/>
      <c r="BI720" s="116"/>
      <c r="BJ720" s="116"/>
      <c r="BK720" s="116"/>
      <c r="BL720" s="116"/>
      <c r="BM720" s="116"/>
      <c r="BN720" s="116"/>
      <c r="BO720" s="116"/>
    </row>
    <row r="721" spans="1:67" ht="15.7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c r="AR721" s="116"/>
      <c r="AS721" s="116"/>
      <c r="AT721" s="116"/>
      <c r="AU721" s="116"/>
      <c r="AV721" s="116"/>
      <c r="AW721" s="116"/>
      <c r="AX721" s="116"/>
      <c r="AY721" s="116"/>
      <c r="AZ721" s="116"/>
      <c r="BA721" s="116"/>
      <c r="BB721" s="116"/>
      <c r="BC721" s="116"/>
      <c r="BD721" s="116"/>
      <c r="BE721" s="116"/>
      <c r="BF721" s="116"/>
      <c r="BG721" s="116"/>
      <c r="BH721" s="116"/>
      <c r="BI721" s="116"/>
      <c r="BJ721" s="116"/>
      <c r="BK721" s="116"/>
      <c r="BL721" s="116"/>
      <c r="BM721" s="116"/>
      <c r="BN721" s="116"/>
      <c r="BO721" s="116"/>
    </row>
    <row r="722" spans="1:67" ht="15.7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c r="AR722" s="116"/>
      <c r="AS722" s="116"/>
      <c r="AT722" s="116"/>
      <c r="AU722" s="116"/>
      <c r="AV722" s="116"/>
      <c r="AW722" s="116"/>
      <c r="AX722" s="116"/>
      <c r="AY722" s="116"/>
      <c r="AZ722" s="116"/>
      <c r="BA722" s="116"/>
      <c r="BB722" s="116"/>
      <c r="BC722" s="116"/>
      <c r="BD722" s="116"/>
      <c r="BE722" s="116"/>
      <c r="BF722" s="116"/>
      <c r="BG722" s="116"/>
      <c r="BH722" s="116"/>
      <c r="BI722" s="116"/>
      <c r="BJ722" s="116"/>
      <c r="BK722" s="116"/>
      <c r="BL722" s="116"/>
      <c r="BM722" s="116"/>
      <c r="BN722" s="116"/>
      <c r="BO722" s="116"/>
    </row>
    <row r="723" spans="1:67" ht="15.7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c r="AR723" s="116"/>
      <c r="AS723" s="116"/>
      <c r="AT723" s="116"/>
      <c r="AU723" s="116"/>
      <c r="AV723" s="116"/>
      <c r="AW723" s="116"/>
      <c r="AX723" s="116"/>
      <c r="AY723" s="116"/>
      <c r="AZ723" s="116"/>
      <c r="BA723" s="116"/>
      <c r="BB723" s="116"/>
      <c r="BC723" s="116"/>
      <c r="BD723" s="116"/>
      <c r="BE723" s="116"/>
      <c r="BF723" s="116"/>
      <c r="BG723" s="116"/>
      <c r="BH723" s="116"/>
      <c r="BI723" s="116"/>
      <c r="BJ723" s="116"/>
      <c r="BK723" s="116"/>
      <c r="BL723" s="116"/>
      <c r="BM723" s="116"/>
      <c r="BN723" s="116"/>
      <c r="BO723" s="116"/>
    </row>
    <row r="724" spans="1:67" ht="15.7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c r="AR724" s="116"/>
      <c r="AS724" s="116"/>
      <c r="AT724" s="116"/>
      <c r="AU724" s="116"/>
      <c r="AV724" s="116"/>
      <c r="AW724" s="116"/>
      <c r="AX724" s="116"/>
      <c r="AY724" s="116"/>
      <c r="AZ724" s="116"/>
      <c r="BA724" s="116"/>
      <c r="BB724" s="116"/>
      <c r="BC724" s="116"/>
      <c r="BD724" s="116"/>
      <c r="BE724" s="116"/>
      <c r="BF724" s="116"/>
      <c r="BG724" s="116"/>
      <c r="BH724" s="116"/>
      <c r="BI724" s="116"/>
      <c r="BJ724" s="116"/>
      <c r="BK724" s="116"/>
      <c r="BL724" s="116"/>
      <c r="BM724" s="116"/>
      <c r="BN724" s="116"/>
      <c r="BO724" s="116"/>
    </row>
    <row r="725" spans="1:67" ht="15.7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c r="AR725" s="116"/>
      <c r="AS725" s="116"/>
      <c r="AT725" s="116"/>
      <c r="AU725" s="116"/>
      <c r="AV725" s="116"/>
      <c r="AW725" s="116"/>
      <c r="AX725" s="116"/>
      <c r="AY725" s="116"/>
      <c r="AZ725" s="116"/>
      <c r="BA725" s="116"/>
      <c r="BB725" s="116"/>
      <c r="BC725" s="116"/>
      <c r="BD725" s="116"/>
      <c r="BE725" s="116"/>
      <c r="BF725" s="116"/>
      <c r="BG725" s="116"/>
      <c r="BH725" s="116"/>
      <c r="BI725" s="116"/>
      <c r="BJ725" s="116"/>
      <c r="BK725" s="116"/>
      <c r="BL725" s="116"/>
      <c r="BM725" s="116"/>
      <c r="BN725" s="116"/>
      <c r="BO725" s="116"/>
    </row>
    <row r="726" spans="1:67" ht="15.7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c r="AR726" s="116"/>
      <c r="AS726" s="116"/>
      <c r="AT726" s="116"/>
      <c r="AU726" s="116"/>
      <c r="AV726" s="116"/>
      <c r="AW726" s="116"/>
      <c r="AX726" s="116"/>
      <c r="AY726" s="116"/>
      <c r="AZ726" s="116"/>
      <c r="BA726" s="116"/>
      <c r="BB726" s="116"/>
      <c r="BC726" s="116"/>
      <c r="BD726" s="116"/>
      <c r="BE726" s="116"/>
      <c r="BF726" s="116"/>
      <c r="BG726" s="116"/>
      <c r="BH726" s="116"/>
      <c r="BI726" s="116"/>
      <c r="BJ726" s="116"/>
      <c r="BK726" s="116"/>
      <c r="BL726" s="116"/>
      <c r="BM726" s="116"/>
      <c r="BN726" s="116"/>
      <c r="BO726" s="116"/>
    </row>
    <row r="727" spans="1:67" ht="15.7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c r="AR727" s="116"/>
      <c r="AS727" s="116"/>
      <c r="AT727" s="116"/>
      <c r="AU727" s="116"/>
      <c r="AV727" s="116"/>
      <c r="AW727" s="116"/>
      <c r="AX727" s="116"/>
      <c r="AY727" s="116"/>
      <c r="AZ727" s="116"/>
      <c r="BA727" s="116"/>
      <c r="BB727" s="116"/>
      <c r="BC727" s="116"/>
      <c r="BD727" s="116"/>
      <c r="BE727" s="116"/>
      <c r="BF727" s="116"/>
      <c r="BG727" s="116"/>
      <c r="BH727" s="116"/>
      <c r="BI727" s="116"/>
      <c r="BJ727" s="116"/>
      <c r="BK727" s="116"/>
      <c r="BL727" s="116"/>
      <c r="BM727" s="116"/>
      <c r="BN727" s="116"/>
      <c r="BO727" s="116"/>
    </row>
    <row r="728" spans="1:67" ht="15.7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c r="AR728" s="116"/>
      <c r="AS728" s="116"/>
      <c r="AT728" s="116"/>
      <c r="AU728" s="116"/>
      <c r="AV728" s="116"/>
      <c r="AW728" s="116"/>
      <c r="AX728" s="116"/>
      <c r="AY728" s="116"/>
      <c r="AZ728" s="116"/>
      <c r="BA728" s="116"/>
      <c r="BB728" s="116"/>
      <c r="BC728" s="116"/>
      <c r="BD728" s="116"/>
      <c r="BE728" s="116"/>
      <c r="BF728" s="116"/>
      <c r="BG728" s="116"/>
      <c r="BH728" s="116"/>
      <c r="BI728" s="116"/>
      <c r="BJ728" s="116"/>
      <c r="BK728" s="116"/>
      <c r="BL728" s="116"/>
      <c r="BM728" s="116"/>
      <c r="BN728" s="116"/>
      <c r="BO728" s="116"/>
    </row>
    <row r="729" spans="1:67" ht="15.7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c r="AR729" s="116"/>
      <c r="AS729" s="116"/>
      <c r="AT729" s="116"/>
      <c r="AU729" s="116"/>
      <c r="AV729" s="116"/>
      <c r="AW729" s="116"/>
      <c r="AX729" s="116"/>
      <c r="AY729" s="116"/>
      <c r="AZ729" s="116"/>
      <c r="BA729" s="116"/>
      <c r="BB729" s="116"/>
      <c r="BC729" s="116"/>
      <c r="BD729" s="116"/>
      <c r="BE729" s="116"/>
      <c r="BF729" s="116"/>
      <c r="BG729" s="116"/>
      <c r="BH729" s="116"/>
      <c r="BI729" s="116"/>
      <c r="BJ729" s="116"/>
      <c r="BK729" s="116"/>
      <c r="BL729" s="116"/>
      <c r="BM729" s="116"/>
      <c r="BN729" s="116"/>
      <c r="BO729" s="116"/>
    </row>
    <row r="730" spans="1:67" ht="15.7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c r="AR730" s="116"/>
      <c r="AS730" s="116"/>
      <c r="AT730" s="116"/>
      <c r="AU730" s="116"/>
      <c r="AV730" s="116"/>
      <c r="AW730" s="116"/>
      <c r="AX730" s="116"/>
      <c r="AY730" s="116"/>
      <c r="AZ730" s="116"/>
      <c r="BA730" s="116"/>
      <c r="BB730" s="116"/>
      <c r="BC730" s="116"/>
      <c r="BD730" s="116"/>
      <c r="BE730" s="116"/>
      <c r="BF730" s="116"/>
      <c r="BG730" s="116"/>
      <c r="BH730" s="116"/>
      <c r="BI730" s="116"/>
      <c r="BJ730" s="116"/>
      <c r="BK730" s="116"/>
      <c r="BL730" s="116"/>
      <c r="BM730" s="116"/>
      <c r="BN730" s="116"/>
      <c r="BO730" s="116"/>
    </row>
    <row r="731" spans="1:67" ht="15.7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c r="AR731" s="116"/>
      <c r="AS731" s="116"/>
      <c r="AT731" s="116"/>
      <c r="AU731" s="116"/>
      <c r="AV731" s="116"/>
      <c r="AW731" s="116"/>
      <c r="AX731" s="116"/>
      <c r="AY731" s="116"/>
      <c r="AZ731" s="116"/>
      <c r="BA731" s="116"/>
      <c r="BB731" s="116"/>
      <c r="BC731" s="116"/>
      <c r="BD731" s="116"/>
      <c r="BE731" s="116"/>
      <c r="BF731" s="116"/>
      <c r="BG731" s="116"/>
      <c r="BH731" s="116"/>
      <c r="BI731" s="116"/>
      <c r="BJ731" s="116"/>
      <c r="BK731" s="116"/>
      <c r="BL731" s="116"/>
      <c r="BM731" s="116"/>
      <c r="BN731" s="116"/>
      <c r="BO731" s="116"/>
    </row>
    <row r="732" spans="1:67" ht="15.7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c r="AR732" s="116"/>
      <c r="AS732" s="116"/>
      <c r="AT732" s="116"/>
      <c r="AU732" s="116"/>
      <c r="AV732" s="116"/>
      <c r="AW732" s="116"/>
      <c r="AX732" s="116"/>
      <c r="AY732" s="116"/>
      <c r="AZ732" s="116"/>
      <c r="BA732" s="116"/>
      <c r="BB732" s="116"/>
      <c r="BC732" s="116"/>
      <c r="BD732" s="116"/>
      <c r="BE732" s="116"/>
      <c r="BF732" s="116"/>
      <c r="BG732" s="116"/>
      <c r="BH732" s="116"/>
      <c r="BI732" s="116"/>
      <c r="BJ732" s="116"/>
      <c r="BK732" s="116"/>
      <c r="BL732" s="116"/>
      <c r="BM732" s="116"/>
      <c r="BN732" s="116"/>
      <c r="BO732" s="116"/>
    </row>
    <row r="733" spans="1:67" ht="15.7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c r="AR733" s="116"/>
      <c r="AS733" s="116"/>
      <c r="AT733" s="116"/>
      <c r="AU733" s="116"/>
      <c r="AV733" s="116"/>
      <c r="AW733" s="116"/>
      <c r="AX733" s="116"/>
      <c r="AY733" s="116"/>
      <c r="AZ733" s="116"/>
      <c r="BA733" s="116"/>
      <c r="BB733" s="116"/>
      <c r="BC733" s="116"/>
      <c r="BD733" s="116"/>
      <c r="BE733" s="116"/>
      <c r="BF733" s="116"/>
      <c r="BG733" s="116"/>
      <c r="BH733" s="116"/>
      <c r="BI733" s="116"/>
      <c r="BJ733" s="116"/>
      <c r="BK733" s="116"/>
      <c r="BL733" s="116"/>
      <c r="BM733" s="116"/>
      <c r="BN733" s="116"/>
      <c r="BO733" s="116"/>
    </row>
    <row r="734" spans="1:67" ht="15.7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c r="AR734" s="116"/>
      <c r="AS734" s="116"/>
      <c r="AT734" s="116"/>
      <c r="AU734" s="116"/>
      <c r="AV734" s="116"/>
      <c r="AW734" s="116"/>
      <c r="AX734" s="116"/>
      <c r="AY734" s="116"/>
      <c r="AZ734" s="116"/>
      <c r="BA734" s="116"/>
      <c r="BB734" s="116"/>
      <c r="BC734" s="116"/>
      <c r="BD734" s="116"/>
      <c r="BE734" s="116"/>
      <c r="BF734" s="116"/>
      <c r="BG734" s="116"/>
      <c r="BH734" s="116"/>
      <c r="BI734" s="116"/>
      <c r="BJ734" s="116"/>
      <c r="BK734" s="116"/>
      <c r="BL734" s="116"/>
      <c r="BM734" s="116"/>
      <c r="BN734" s="116"/>
      <c r="BO734" s="116"/>
    </row>
    <row r="735" spans="1:67" ht="15.7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c r="AR735" s="116"/>
      <c r="AS735" s="116"/>
      <c r="AT735" s="116"/>
      <c r="AU735" s="116"/>
      <c r="AV735" s="116"/>
      <c r="AW735" s="116"/>
      <c r="AX735" s="116"/>
      <c r="AY735" s="116"/>
      <c r="AZ735" s="116"/>
      <c r="BA735" s="116"/>
      <c r="BB735" s="116"/>
      <c r="BC735" s="116"/>
      <c r="BD735" s="116"/>
      <c r="BE735" s="116"/>
      <c r="BF735" s="116"/>
      <c r="BG735" s="116"/>
      <c r="BH735" s="116"/>
      <c r="BI735" s="116"/>
      <c r="BJ735" s="116"/>
      <c r="BK735" s="116"/>
      <c r="BL735" s="116"/>
      <c r="BM735" s="116"/>
      <c r="BN735" s="116"/>
      <c r="BO735" s="116"/>
    </row>
    <row r="736" spans="1:67" ht="15.7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c r="AR736" s="116"/>
      <c r="AS736" s="116"/>
      <c r="AT736" s="116"/>
      <c r="AU736" s="116"/>
      <c r="AV736" s="116"/>
      <c r="AW736" s="116"/>
      <c r="AX736" s="116"/>
      <c r="AY736" s="116"/>
      <c r="AZ736" s="116"/>
      <c r="BA736" s="116"/>
      <c r="BB736" s="116"/>
      <c r="BC736" s="116"/>
      <c r="BD736" s="116"/>
      <c r="BE736" s="116"/>
      <c r="BF736" s="116"/>
      <c r="BG736" s="116"/>
      <c r="BH736" s="116"/>
      <c r="BI736" s="116"/>
      <c r="BJ736" s="116"/>
      <c r="BK736" s="116"/>
      <c r="BL736" s="116"/>
      <c r="BM736" s="116"/>
      <c r="BN736" s="116"/>
      <c r="BO736" s="116"/>
    </row>
    <row r="737" spans="1:67" ht="15.7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c r="AR737" s="116"/>
      <c r="AS737" s="116"/>
      <c r="AT737" s="116"/>
      <c r="AU737" s="116"/>
      <c r="AV737" s="116"/>
      <c r="AW737" s="116"/>
      <c r="AX737" s="116"/>
      <c r="AY737" s="116"/>
      <c r="AZ737" s="116"/>
      <c r="BA737" s="116"/>
      <c r="BB737" s="116"/>
      <c r="BC737" s="116"/>
      <c r="BD737" s="116"/>
      <c r="BE737" s="116"/>
      <c r="BF737" s="116"/>
      <c r="BG737" s="116"/>
      <c r="BH737" s="116"/>
      <c r="BI737" s="116"/>
      <c r="BJ737" s="116"/>
      <c r="BK737" s="116"/>
      <c r="BL737" s="116"/>
      <c r="BM737" s="116"/>
      <c r="BN737" s="116"/>
      <c r="BO737" s="116"/>
    </row>
    <row r="738" spans="1:67" ht="15.7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c r="AR738" s="116"/>
      <c r="AS738" s="116"/>
      <c r="AT738" s="116"/>
      <c r="AU738" s="116"/>
      <c r="AV738" s="116"/>
      <c r="AW738" s="116"/>
      <c r="AX738" s="116"/>
      <c r="AY738" s="116"/>
      <c r="AZ738" s="116"/>
      <c r="BA738" s="116"/>
      <c r="BB738" s="116"/>
      <c r="BC738" s="116"/>
      <c r="BD738" s="116"/>
      <c r="BE738" s="116"/>
      <c r="BF738" s="116"/>
      <c r="BG738" s="116"/>
      <c r="BH738" s="116"/>
      <c r="BI738" s="116"/>
      <c r="BJ738" s="116"/>
      <c r="BK738" s="116"/>
      <c r="BL738" s="116"/>
      <c r="BM738" s="116"/>
      <c r="BN738" s="116"/>
      <c r="BO738" s="116"/>
    </row>
    <row r="739" spans="1:67" ht="15.7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c r="AR739" s="116"/>
      <c r="AS739" s="116"/>
      <c r="AT739" s="116"/>
      <c r="AU739" s="116"/>
      <c r="AV739" s="116"/>
      <c r="AW739" s="116"/>
      <c r="AX739" s="116"/>
      <c r="AY739" s="116"/>
      <c r="AZ739" s="116"/>
      <c r="BA739" s="116"/>
      <c r="BB739" s="116"/>
      <c r="BC739" s="116"/>
      <c r="BD739" s="116"/>
      <c r="BE739" s="116"/>
      <c r="BF739" s="116"/>
      <c r="BG739" s="116"/>
      <c r="BH739" s="116"/>
      <c r="BI739" s="116"/>
      <c r="BJ739" s="116"/>
      <c r="BK739" s="116"/>
      <c r="BL739" s="116"/>
      <c r="BM739" s="116"/>
      <c r="BN739" s="116"/>
      <c r="BO739" s="116"/>
    </row>
    <row r="740" spans="1:67" ht="15.7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c r="AR740" s="116"/>
      <c r="AS740" s="116"/>
      <c r="AT740" s="116"/>
      <c r="AU740" s="116"/>
      <c r="AV740" s="116"/>
      <c r="AW740" s="116"/>
      <c r="AX740" s="116"/>
      <c r="AY740" s="116"/>
      <c r="AZ740" s="116"/>
      <c r="BA740" s="116"/>
      <c r="BB740" s="116"/>
      <c r="BC740" s="116"/>
      <c r="BD740" s="116"/>
      <c r="BE740" s="116"/>
      <c r="BF740" s="116"/>
      <c r="BG740" s="116"/>
      <c r="BH740" s="116"/>
      <c r="BI740" s="116"/>
      <c r="BJ740" s="116"/>
      <c r="BK740" s="116"/>
      <c r="BL740" s="116"/>
      <c r="BM740" s="116"/>
      <c r="BN740" s="116"/>
      <c r="BO740" s="116"/>
    </row>
    <row r="741" spans="1:67" ht="15.7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c r="AR741" s="116"/>
      <c r="AS741" s="116"/>
      <c r="AT741" s="116"/>
      <c r="AU741" s="116"/>
      <c r="AV741" s="116"/>
      <c r="AW741" s="116"/>
      <c r="AX741" s="116"/>
      <c r="AY741" s="116"/>
      <c r="AZ741" s="116"/>
      <c r="BA741" s="116"/>
      <c r="BB741" s="116"/>
      <c r="BC741" s="116"/>
      <c r="BD741" s="116"/>
      <c r="BE741" s="116"/>
      <c r="BF741" s="116"/>
      <c r="BG741" s="116"/>
      <c r="BH741" s="116"/>
      <c r="BI741" s="116"/>
      <c r="BJ741" s="116"/>
      <c r="BK741" s="116"/>
      <c r="BL741" s="116"/>
      <c r="BM741" s="116"/>
      <c r="BN741" s="116"/>
      <c r="BO741" s="116"/>
    </row>
    <row r="742" spans="1:67" ht="15.7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c r="AR742" s="116"/>
      <c r="AS742" s="116"/>
      <c r="AT742" s="116"/>
      <c r="AU742" s="116"/>
      <c r="AV742" s="116"/>
      <c r="AW742" s="116"/>
      <c r="AX742" s="116"/>
      <c r="AY742" s="116"/>
      <c r="AZ742" s="116"/>
      <c r="BA742" s="116"/>
      <c r="BB742" s="116"/>
      <c r="BC742" s="116"/>
      <c r="BD742" s="116"/>
      <c r="BE742" s="116"/>
      <c r="BF742" s="116"/>
      <c r="BG742" s="116"/>
      <c r="BH742" s="116"/>
      <c r="BI742" s="116"/>
      <c r="BJ742" s="116"/>
      <c r="BK742" s="116"/>
      <c r="BL742" s="116"/>
      <c r="BM742" s="116"/>
      <c r="BN742" s="116"/>
      <c r="BO742" s="116"/>
    </row>
    <row r="743" spans="1:67" ht="15.7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c r="AR743" s="116"/>
      <c r="AS743" s="116"/>
      <c r="AT743" s="116"/>
      <c r="AU743" s="116"/>
      <c r="AV743" s="116"/>
      <c r="AW743" s="116"/>
      <c r="AX743" s="116"/>
      <c r="AY743" s="116"/>
      <c r="AZ743" s="116"/>
      <c r="BA743" s="116"/>
      <c r="BB743" s="116"/>
      <c r="BC743" s="116"/>
      <c r="BD743" s="116"/>
      <c r="BE743" s="116"/>
      <c r="BF743" s="116"/>
      <c r="BG743" s="116"/>
      <c r="BH743" s="116"/>
      <c r="BI743" s="116"/>
      <c r="BJ743" s="116"/>
      <c r="BK743" s="116"/>
      <c r="BL743" s="116"/>
      <c r="BM743" s="116"/>
      <c r="BN743" s="116"/>
      <c r="BO743" s="116"/>
    </row>
    <row r="744" spans="1:67" ht="15.7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c r="AR744" s="116"/>
      <c r="AS744" s="116"/>
      <c r="AT744" s="116"/>
      <c r="AU744" s="116"/>
      <c r="AV744" s="116"/>
      <c r="AW744" s="116"/>
      <c r="AX744" s="116"/>
      <c r="AY744" s="116"/>
      <c r="AZ744" s="116"/>
      <c r="BA744" s="116"/>
      <c r="BB744" s="116"/>
      <c r="BC744" s="116"/>
      <c r="BD744" s="116"/>
      <c r="BE744" s="116"/>
      <c r="BF744" s="116"/>
      <c r="BG744" s="116"/>
      <c r="BH744" s="116"/>
      <c r="BI744" s="116"/>
      <c r="BJ744" s="116"/>
      <c r="BK744" s="116"/>
      <c r="BL744" s="116"/>
      <c r="BM744" s="116"/>
      <c r="BN744" s="116"/>
      <c r="BO744" s="116"/>
    </row>
    <row r="745" spans="1:67" ht="15.7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c r="AR745" s="116"/>
      <c r="AS745" s="116"/>
      <c r="AT745" s="116"/>
      <c r="AU745" s="116"/>
      <c r="AV745" s="116"/>
      <c r="AW745" s="116"/>
      <c r="AX745" s="116"/>
      <c r="AY745" s="116"/>
      <c r="AZ745" s="116"/>
      <c r="BA745" s="116"/>
      <c r="BB745" s="116"/>
      <c r="BC745" s="116"/>
      <c r="BD745" s="116"/>
      <c r="BE745" s="116"/>
      <c r="BF745" s="116"/>
      <c r="BG745" s="116"/>
      <c r="BH745" s="116"/>
      <c r="BI745" s="116"/>
      <c r="BJ745" s="116"/>
      <c r="BK745" s="116"/>
      <c r="BL745" s="116"/>
      <c r="BM745" s="116"/>
      <c r="BN745" s="116"/>
      <c r="BO745" s="116"/>
    </row>
    <row r="746" spans="1:67" ht="15.7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c r="AR746" s="116"/>
      <c r="AS746" s="116"/>
      <c r="AT746" s="116"/>
      <c r="AU746" s="116"/>
      <c r="AV746" s="116"/>
      <c r="AW746" s="116"/>
      <c r="AX746" s="116"/>
      <c r="AY746" s="116"/>
      <c r="AZ746" s="116"/>
      <c r="BA746" s="116"/>
      <c r="BB746" s="116"/>
      <c r="BC746" s="116"/>
      <c r="BD746" s="116"/>
      <c r="BE746" s="116"/>
      <c r="BF746" s="116"/>
      <c r="BG746" s="116"/>
      <c r="BH746" s="116"/>
      <c r="BI746" s="116"/>
      <c r="BJ746" s="116"/>
      <c r="BK746" s="116"/>
      <c r="BL746" s="116"/>
      <c r="BM746" s="116"/>
      <c r="BN746" s="116"/>
      <c r="BO746" s="116"/>
    </row>
    <row r="747" spans="1:67" ht="15.7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c r="AR747" s="116"/>
      <c r="AS747" s="116"/>
      <c r="AT747" s="116"/>
      <c r="AU747" s="116"/>
      <c r="AV747" s="116"/>
      <c r="AW747" s="116"/>
      <c r="AX747" s="116"/>
      <c r="AY747" s="116"/>
      <c r="AZ747" s="116"/>
      <c r="BA747" s="116"/>
      <c r="BB747" s="116"/>
      <c r="BC747" s="116"/>
      <c r="BD747" s="116"/>
      <c r="BE747" s="116"/>
      <c r="BF747" s="116"/>
      <c r="BG747" s="116"/>
      <c r="BH747" s="116"/>
      <c r="BI747" s="116"/>
      <c r="BJ747" s="116"/>
      <c r="BK747" s="116"/>
      <c r="BL747" s="116"/>
      <c r="BM747" s="116"/>
      <c r="BN747" s="116"/>
      <c r="BO747" s="116"/>
    </row>
    <row r="748" spans="1:67" ht="15.7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c r="AR748" s="116"/>
      <c r="AS748" s="116"/>
      <c r="AT748" s="116"/>
      <c r="AU748" s="116"/>
      <c r="AV748" s="116"/>
      <c r="AW748" s="116"/>
      <c r="AX748" s="116"/>
      <c r="AY748" s="116"/>
      <c r="AZ748" s="116"/>
      <c r="BA748" s="116"/>
      <c r="BB748" s="116"/>
      <c r="BC748" s="116"/>
      <c r="BD748" s="116"/>
      <c r="BE748" s="116"/>
      <c r="BF748" s="116"/>
      <c r="BG748" s="116"/>
      <c r="BH748" s="116"/>
      <c r="BI748" s="116"/>
      <c r="BJ748" s="116"/>
      <c r="BK748" s="116"/>
      <c r="BL748" s="116"/>
      <c r="BM748" s="116"/>
      <c r="BN748" s="116"/>
      <c r="BO748" s="116"/>
    </row>
    <row r="749" spans="1:67" ht="15.7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c r="AR749" s="116"/>
      <c r="AS749" s="116"/>
      <c r="AT749" s="116"/>
      <c r="AU749" s="116"/>
      <c r="AV749" s="116"/>
      <c r="AW749" s="116"/>
      <c r="AX749" s="116"/>
      <c r="AY749" s="116"/>
      <c r="AZ749" s="116"/>
      <c r="BA749" s="116"/>
      <c r="BB749" s="116"/>
      <c r="BC749" s="116"/>
      <c r="BD749" s="116"/>
      <c r="BE749" s="116"/>
      <c r="BF749" s="116"/>
      <c r="BG749" s="116"/>
      <c r="BH749" s="116"/>
      <c r="BI749" s="116"/>
      <c r="BJ749" s="116"/>
      <c r="BK749" s="116"/>
      <c r="BL749" s="116"/>
      <c r="BM749" s="116"/>
      <c r="BN749" s="116"/>
      <c r="BO749" s="116"/>
    </row>
    <row r="750" spans="1:67" ht="15.7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c r="AR750" s="116"/>
      <c r="AS750" s="116"/>
      <c r="AT750" s="116"/>
      <c r="AU750" s="116"/>
      <c r="AV750" s="116"/>
      <c r="AW750" s="116"/>
      <c r="AX750" s="116"/>
      <c r="AY750" s="116"/>
      <c r="AZ750" s="116"/>
      <c r="BA750" s="116"/>
      <c r="BB750" s="116"/>
      <c r="BC750" s="116"/>
      <c r="BD750" s="116"/>
      <c r="BE750" s="116"/>
      <c r="BF750" s="116"/>
      <c r="BG750" s="116"/>
      <c r="BH750" s="116"/>
      <c r="BI750" s="116"/>
      <c r="BJ750" s="116"/>
      <c r="BK750" s="116"/>
      <c r="BL750" s="116"/>
      <c r="BM750" s="116"/>
      <c r="BN750" s="116"/>
      <c r="BO750" s="116"/>
    </row>
    <row r="751" spans="1:67" ht="15.7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c r="AR751" s="116"/>
      <c r="AS751" s="116"/>
      <c r="AT751" s="116"/>
      <c r="AU751" s="116"/>
      <c r="AV751" s="116"/>
      <c r="AW751" s="116"/>
      <c r="AX751" s="116"/>
      <c r="AY751" s="116"/>
      <c r="AZ751" s="116"/>
      <c r="BA751" s="116"/>
      <c r="BB751" s="116"/>
      <c r="BC751" s="116"/>
      <c r="BD751" s="116"/>
      <c r="BE751" s="116"/>
      <c r="BF751" s="116"/>
      <c r="BG751" s="116"/>
      <c r="BH751" s="116"/>
      <c r="BI751" s="116"/>
      <c r="BJ751" s="116"/>
      <c r="BK751" s="116"/>
      <c r="BL751" s="116"/>
      <c r="BM751" s="116"/>
      <c r="BN751" s="116"/>
      <c r="BO751" s="116"/>
    </row>
    <row r="752" spans="1:67" ht="15.7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c r="AR752" s="116"/>
      <c r="AS752" s="116"/>
      <c r="AT752" s="116"/>
      <c r="AU752" s="116"/>
      <c r="AV752" s="116"/>
      <c r="AW752" s="116"/>
      <c r="AX752" s="116"/>
      <c r="AY752" s="116"/>
      <c r="AZ752" s="116"/>
      <c r="BA752" s="116"/>
      <c r="BB752" s="116"/>
      <c r="BC752" s="116"/>
      <c r="BD752" s="116"/>
      <c r="BE752" s="116"/>
      <c r="BF752" s="116"/>
      <c r="BG752" s="116"/>
      <c r="BH752" s="116"/>
      <c r="BI752" s="116"/>
      <c r="BJ752" s="116"/>
      <c r="BK752" s="116"/>
      <c r="BL752" s="116"/>
      <c r="BM752" s="116"/>
      <c r="BN752" s="116"/>
      <c r="BO752" s="116"/>
    </row>
    <row r="753" spans="1:67" ht="15.7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c r="AR753" s="116"/>
      <c r="AS753" s="116"/>
      <c r="AT753" s="116"/>
      <c r="AU753" s="116"/>
      <c r="AV753" s="116"/>
      <c r="AW753" s="116"/>
      <c r="AX753" s="116"/>
      <c r="AY753" s="116"/>
      <c r="AZ753" s="116"/>
      <c r="BA753" s="116"/>
      <c r="BB753" s="116"/>
      <c r="BC753" s="116"/>
      <c r="BD753" s="116"/>
      <c r="BE753" s="116"/>
      <c r="BF753" s="116"/>
      <c r="BG753" s="116"/>
      <c r="BH753" s="116"/>
      <c r="BI753" s="116"/>
      <c r="BJ753" s="116"/>
      <c r="BK753" s="116"/>
      <c r="BL753" s="116"/>
      <c r="BM753" s="116"/>
      <c r="BN753" s="116"/>
      <c r="BO753" s="116"/>
    </row>
    <row r="754" spans="1:67" ht="15.7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c r="AR754" s="116"/>
      <c r="AS754" s="116"/>
      <c r="AT754" s="116"/>
      <c r="AU754" s="116"/>
      <c r="AV754" s="116"/>
      <c r="AW754" s="116"/>
      <c r="AX754" s="116"/>
      <c r="AY754" s="116"/>
      <c r="AZ754" s="116"/>
      <c r="BA754" s="116"/>
      <c r="BB754" s="116"/>
      <c r="BC754" s="116"/>
      <c r="BD754" s="116"/>
      <c r="BE754" s="116"/>
      <c r="BF754" s="116"/>
      <c r="BG754" s="116"/>
      <c r="BH754" s="116"/>
      <c r="BI754" s="116"/>
      <c r="BJ754" s="116"/>
      <c r="BK754" s="116"/>
      <c r="BL754" s="116"/>
      <c r="BM754" s="116"/>
      <c r="BN754" s="116"/>
      <c r="BO754" s="116"/>
    </row>
    <row r="755" spans="1:67" ht="15.7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c r="AR755" s="116"/>
      <c r="AS755" s="116"/>
      <c r="AT755" s="116"/>
      <c r="AU755" s="116"/>
      <c r="AV755" s="116"/>
      <c r="AW755" s="116"/>
      <c r="AX755" s="116"/>
      <c r="AY755" s="116"/>
      <c r="AZ755" s="116"/>
      <c r="BA755" s="116"/>
      <c r="BB755" s="116"/>
      <c r="BC755" s="116"/>
      <c r="BD755" s="116"/>
      <c r="BE755" s="116"/>
      <c r="BF755" s="116"/>
      <c r="BG755" s="116"/>
      <c r="BH755" s="116"/>
      <c r="BI755" s="116"/>
      <c r="BJ755" s="116"/>
      <c r="BK755" s="116"/>
      <c r="BL755" s="116"/>
      <c r="BM755" s="116"/>
      <c r="BN755" s="116"/>
      <c r="BO755" s="116"/>
    </row>
    <row r="756" spans="1:67" ht="15.7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c r="AR756" s="116"/>
      <c r="AS756" s="116"/>
      <c r="AT756" s="116"/>
      <c r="AU756" s="116"/>
      <c r="AV756" s="116"/>
      <c r="AW756" s="116"/>
      <c r="AX756" s="116"/>
      <c r="AY756" s="116"/>
      <c r="AZ756" s="116"/>
      <c r="BA756" s="116"/>
      <c r="BB756" s="116"/>
      <c r="BC756" s="116"/>
      <c r="BD756" s="116"/>
      <c r="BE756" s="116"/>
      <c r="BF756" s="116"/>
      <c r="BG756" s="116"/>
      <c r="BH756" s="116"/>
      <c r="BI756" s="116"/>
      <c r="BJ756" s="116"/>
      <c r="BK756" s="116"/>
      <c r="BL756" s="116"/>
      <c r="BM756" s="116"/>
      <c r="BN756" s="116"/>
      <c r="BO756" s="116"/>
    </row>
    <row r="757" spans="1:67" ht="15.7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c r="AR757" s="116"/>
      <c r="AS757" s="116"/>
      <c r="AT757" s="116"/>
      <c r="AU757" s="116"/>
      <c r="AV757" s="116"/>
      <c r="AW757" s="116"/>
      <c r="AX757" s="116"/>
      <c r="AY757" s="116"/>
      <c r="AZ757" s="116"/>
      <c r="BA757" s="116"/>
      <c r="BB757" s="116"/>
      <c r="BC757" s="116"/>
      <c r="BD757" s="116"/>
      <c r="BE757" s="116"/>
      <c r="BF757" s="116"/>
      <c r="BG757" s="116"/>
      <c r="BH757" s="116"/>
      <c r="BI757" s="116"/>
      <c r="BJ757" s="116"/>
      <c r="BK757" s="116"/>
      <c r="BL757" s="116"/>
      <c r="BM757" s="116"/>
      <c r="BN757" s="116"/>
      <c r="BO757" s="116"/>
    </row>
    <row r="758" spans="1:67" ht="15.7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c r="AR758" s="116"/>
      <c r="AS758" s="116"/>
      <c r="AT758" s="116"/>
      <c r="AU758" s="116"/>
      <c r="AV758" s="116"/>
      <c r="AW758" s="116"/>
      <c r="AX758" s="116"/>
      <c r="AY758" s="116"/>
      <c r="AZ758" s="116"/>
      <c r="BA758" s="116"/>
      <c r="BB758" s="116"/>
      <c r="BC758" s="116"/>
      <c r="BD758" s="116"/>
      <c r="BE758" s="116"/>
      <c r="BF758" s="116"/>
      <c r="BG758" s="116"/>
      <c r="BH758" s="116"/>
      <c r="BI758" s="116"/>
      <c r="BJ758" s="116"/>
      <c r="BK758" s="116"/>
      <c r="BL758" s="116"/>
      <c r="BM758" s="116"/>
      <c r="BN758" s="116"/>
      <c r="BO758" s="116"/>
    </row>
    <row r="759" spans="1:67" ht="15.7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c r="AR759" s="116"/>
      <c r="AS759" s="116"/>
      <c r="AT759" s="116"/>
      <c r="AU759" s="116"/>
      <c r="AV759" s="116"/>
      <c r="AW759" s="116"/>
      <c r="AX759" s="116"/>
      <c r="AY759" s="116"/>
      <c r="AZ759" s="116"/>
      <c r="BA759" s="116"/>
      <c r="BB759" s="116"/>
      <c r="BC759" s="116"/>
      <c r="BD759" s="116"/>
      <c r="BE759" s="116"/>
      <c r="BF759" s="116"/>
      <c r="BG759" s="116"/>
      <c r="BH759" s="116"/>
      <c r="BI759" s="116"/>
      <c r="BJ759" s="116"/>
      <c r="BK759" s="116"/>
      <c r="BL759" s="116"/>
      <c r="BM759" s="116"/>
      <c r="BN759" s="116"/>
      <c r="BO759" s="116"/>
    </row>
    <row r="760" spans="1:67" ht="15.7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c r="AR760" s="116"/>
      <c r="AS760" s="116"/>
      <c r="AT760" s="116"/>
      <c r="AU760" s="116"/>
      <c r="AV760" s="116"/>
      <c r="AW760" s="116"/>
      <c r="AX760" s="116"/>
      <c r="AY760" s="116"/>
      <c r="AZ760" s="116"/>
      <c r="BA760" s="116"/>
      <c r="BB760" s="116"/>
      <c r="BC760" s="116"/>
      <c r="BD760" s="116"/>
      <c r="BE760" s="116"/>
      <c r="BF760" s="116"/>
      <c r="BG760" s="116"/>
      <c r="BH760" s="116"/>
      <c r="BI760" s="116"/>
      <c r="BJ760" s="116"/>
      <c r="BK760" s="116"/>
      <c r="BL760" s="116"/>
      <c r="BM760" s="116"/>
      <c r="BN760" s="116"/>
      <c r="BO760" s="116"/>
    </row>
    <row r="761" spans="1:67" ht="15.7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c r="AR761" s="116"/>
      <c r="AS761" s="116"/>
      <c r="AT761" s="116"/>
      <c r="AU761" s="116"/>
      <c r="AV761" s="116"/>
      <c r="AW761" s="116"/>
      <c r="AX761" s="116"/>
      <c r="AY761" s="116"/>
      <c r="AZ761" s="116"/>
      <c r="BA761" s="116"/>
      <c r="BB761" s="116"/>
      <c r="BC761" s="116"/>
      <c r="BD761" s="116"/>
      <c r="BE761" s="116"/>
      <c r="BF761" s="116"/>
      <c r="BG761" s="116"/>
      <c r="BH761" s="116"/>
      <c r="BI761" s="116"/>
      <c r="BJ761" s="116"/>
      <c r="BK761" s="116"/>
      <c r="BL761" s="116"/>
      <c r="BM761" s="116"/>
      <c r="BN761" s="116"/>
      <c r="BO761" s="116"/>
    </row>
    <row r="762" spans="1:67" ht="15.7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c r="AR762" s="116"/>
      <c r="AS762" s="116"/>
      <c r="AT762" s="116"/>
      <c r="AU762" s="116"/>
      <c r="AV762" s="116"/>
      <c r="AW762" s="116"/>
      <c r="AX762" s="116"/>
      <c r="AY762" s="116"/>
      <c r="AZ762" s="116"/>
      <c r="BA762" s="116"/>
      <c r="BB762" s="116"/>
      <c r="BC762" s="116"/>
      <c r="BD762" s="116"/>
      <c r="BE762" s="116"/>
      <c r="BF762" s="116"/>
      <c r="BG762" s="116"/>
      <c r="BH762" s="116"/>
      <c r="BI762" s="116"/>
      <c r="BJ762" s="116"/>
      <c r="BK762" s="116"/>
      <c r="BL762" s="116"/>
      <c r="BM762" s="116"/>
      <c r="BN762" s="116"/>
      <c r="BO762" s="116"/>
    </row>
    <row r="763" spans="1:67" ht="15.7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c r="AR763" s="116"/>
      <c r="AS763" s="116"/>
      <c r="AT763" s="116"/>
      <c r="AU763" s="116"/>
      <c r="AV763" s="116"/>
      <c r="AW763" s="116"/>
      <c r="AX763" s="116"/>
      <c r="AY763" s="116"/>
      <c r="AZ763" s="116"/>
      <c r="BA763" s="116"/>
      <c r="BB763" s="116"/>
      <c r="BC763" s="116"/>
      <c r="BD763" s="116"/>
      <c r="BE763" s="116"/>
      <c r="BF763" s="116"/>
      <c r="BG763" s="116"/>
      <c r="BH763" s="116"/>
      <c r="BI763" s="116"/>
      <c r="BJ763" s="116"/>
      <c r="BK763" s="116"/>
      <c r="BL763" s="116"/>
      <c r="BM763" s="116"/>
      <c r="BN763" s="116"/>
      <c r="BO763" s="116"/>
    </row>
    <row r="764" spans="1:67" ht="15.7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c r="AR764" s="116"/>
      <c r="AS764" s="116"/>
      <c r="AT764" s="116"/>
      <c r="AU764" s="116"/>
      <c r="AV764" s="116"/>
      <c r="AW764" s="116"/>
      <c r="AX764" s="116"/>
      <c r="AY764" s="116"/>
      <c r="AZ764" s="116"/>
      <c r="BA764" s="116"/>
      <c r="BB764" s="116"/>
      <c r="BC764" s="116"/>
      <c r="BD764" s="116"/>
      <c r="BE764" s="116"/>
      <c r="BF764" s="116"/>
      <c r="BG764" s="116"/>
      <c r="BH764" s="116"/>
      <c r="BI764" s="116"/>
      <c r="BJ764" s="116"/>
      <c r="BK764" s="116"/>
      <c r="BL764" s="116"/>
      <c r="BM764" s="116"/>
      <c r="BN764" s="116"/>
      <c r="BO764" s="116"/>
    </row>
    <row r="765" spans="1:67" ht="15.7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c r="AR765" s="116"/>
      <c r="AS765" s="116"/>
      <c r="AT765" s="116"/>
      <c r="AU765" s="116"/>
      <c r="AV765" s="116"/>
      <c r="AW765" s="116"/>
      <c r="AX765" s="116"/>
      <c r="AY765" s="116"/>
      <c r="AZ765" s="116"/>
      <c r="BA765" s="116"/>
      <c r="BB765" s="116"/>
      <c r="BC765" s="116"/>
      <c r="BD765" s="116"/>
      <c r="BE765" s="116"/>
      <c r="BF765" s="116"/>
      <c r="BG765" s="116"/>
      <c r="BH765" s="116"/>
      <c r="BI765" s="116"/>
      <c r="BJ765" s="116"/>
      <c r="BK765" s="116"/>
      <c r="BL765" s="116"/>
      <c r="BM765" s="116"/>
      <c r="BN765" s="116"/>
      <c r="BO765" s="116"/>
    </row>
    <row r="766" spans="1:67" ht="15.7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c r="AR766" s="116"/>
      <c r="AS766" s="116"/>
      <c r="AT766" s="116"/>
      <c r="AU766" s="116"/>
      <c r="AV766" s="116"/>
      <c r="AW766" s="116"/>
      <c r="AX766" s="116"/>
      <c r="AY766" s="116"/>
      <c r="AZ766" s="116"/>
      <c r="BA766" s="116"/>
      <c r="BB766" s="116"/>
      <c r="BC766" s="116"/>
      <c r="BD766" s="116"/>
      <c r="BE766" s="116"/>
      <c r="BF766" s="116"/>
      <c r="BG766" s="116"/>
      <c r="BH766" s="116"/>
      <c r="BI766" s="116"/>
      <c r="BJ766" s="116"/>
      <c r="BK766" s="116"/>
      <c r="BL766" s="116"/>
      <c r="BM766" s="116"/>
      <c r="BN766" s="116"/>
      <c r="BO766" s="116"/>
    </row>
    <row r="767" spans="1:67" ht="15.7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c r="AR767" s="116"/>
      <c r="AS767" s="116"/>
      <c r="AT767" s="116"/>
      <c r="AU767" s="116"/>
      <c r="AV767" s="116"/>
      <c r="AW767" s="116"/>
      <c r="AX767" s="116"/>
      <c r="AY767" s="116"/>
      <c r="AZ767" s="116"/>
      <c r="BA767" s="116"/>
      <c r="BB767" s="116"/>
      <c r="BC767" s="116"/>
      <c r="BD767" s="116"/>
      <c r="BE767" s="116"/>
      <c r="BF767" s="116"/>
      <c r="BG767" s="116"/>
      <c r="BH767" s="116"/>
      <c r="BI767" s="116"/>
      <c r="BJ767" s="116"/>
      <c r="BK767" s="116"/>
      <c r="BL767" s="116"/>
      <c r="BM767" s="116"/>
      <c r="BN767" s="116"/>
      <c r="BO767" s="116"/>
    </row>
    <row r="768" spans="1:67" ht="15.7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c r="AR768" s="116"/>
      <c r="AS768" s="116"/>
      <c r="AT768" s="116"/>
      <c r="AU768" s="116"/>
      <c r="AV768" s="116"/>
      <c r="AW768" s="116"/>
      <c r="AX768" s="116"/>
      <c r="AY768" s="116"/>
      <c r="AZ768" s="116"/>
      <c r="BA768" s="116"/>
      <c r="BB768" s="116"/>
      <c r="BC768" s="116"/>
      <c r="BD768" s="116"/>
      <c r="BE768" s="116"/>
      <c r="BF768" s="116"/>
      <c r="BG768" s="116"/>
      <c r="BH768" s="116"/>
      <c r="BI768" s="116"/>
      <c r="BJ768" s="116"/>
      <c r="BK768" s="116"/>
      <c r="BL768" s="116"/>
      <c r="BM768" s="116"/>
      <c r="BN768" s="116"/>
      <c r="BO768" s="116"/>
    </row>
    <row r="769" spans="1:67" ht="15.7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c r="AR769" s="116"/>
      <c r="AS769" s="116"/>
      <c r="AT769" s="116"/>
      <c r="AU769" s="116"/>
      <c r="AV769" s="116"/>
      <c r="AW769" s="116"/>
      <c r="AX769" s="116"/>
      <c r="AY769" s="116"/>
      <c r="AZ769" s="116"/>
      <c r="BA769" s="116"/>
      <c r="BB769" s="116"/>
      <c r="BC769" s="116"/>
      <c r="BD769" s="116"/>
      <c r="BE769" s="116"/>
      <c r="BF769" s="116"/>
      <c r="BG769" s="116"/>
      <c r="BH769" s="116"/>
      <c r="BI769" s="116"/>
      <c r="BJ769" s="116"/>
      <c r="BK769" s="116"/>
      <c r="BL769" s="116"/>
      <c r="BM769" s="116"/>
      <c r="BN769" s="116"/>
      <c r="BO769" s="116"/>
    </row>
    <row r="770" spans="1:67" ht="15.7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c r="AR770" s="116"/>
      <c r="AS770" s="116"/>
      <c r="AT770" s="116"/>
      <c r="AU770" s="116"/>
      <c r="AV770" s="116"/>
      <c r="AW770" s="116"/>
      <c r="AX770" s="116"/>
      <c r="AY770" s="116"/>
      <c r="AZ770" s="116"/>
      <c r="BA770" s="116"/>
      <c r="BB770" s="116"/>
      <c r="BC770" s="116"/>
      <c r="BD770" s="116"/>
      <c r="BE770" s="116"/>
      <c r="BF770" s="116"/>
      <c r="BG770" s="116"/>
      <c r="BH770" s="116"/>
      <c r="BI770" s="116"/>
      <c r="BJ770" s="116"/>
      <c r="BK770" s="116"/>
      <c r="BL770" s="116"/>
      <c r="BM770" s="116"/>
      <c r="BN770" s="116"/>
      <c r="BO770" s="116"/>
    </row>
    <row r="771" spans="1:67" ht="15.7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c r="AR771" s="116"/>
      <c r="AS771" s="116"/>
      <c r="AT771" s="116"/>
      <c r="AU771" s="116"/>
      <c r="AV771" s="116"/>
      <c r="AW771" s="116"/>
      <c r="AX771" s="116"/>
      <c r="AY771" s="116"/>
      <c r="AZ771" s="116"/>
      <c r="BA771" s="116"/>
      <c r="BB771" s="116"/>
      <c r="BC771" s="116"/>
      <c r="BD771" s="116"/>
      <c r="BE771" s="116"/>
      <c r="BF771" s="116"/>
      <c r="BG771" s="116"/>
      <c r="BH771" s="116"/>
      <c r="BI771" s="116"/>
      <c r="BJ771" s="116"/>
      <c r="BK771" s="116"/>
      <c r="BL771" s="116"/>
      <c r="BM771" s="116"/>
      <c r="BN771" s="116"/>
      <c r="BO771" s="116"/>
    </row>
    <row r="772" spans="1:67" ht="15.7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c r="AR772" s="116"/>
      <c r="AS772" s="116"/>
      <c r="AT772" s="116"/>
      <c r="AU772" s="116"/>
      <c r="AV772" s="116"/>
      <c r="AW772" s="116"/>
      <c r="AX772" s="116"/>
      <c r="AY772" s="116"/>
      <c r="AZ772" s="116"/>
      <c r="BA772" s="116"/>
      <c r="BB772" s="116"/>
      <c r="BC772" s="116"/>
      <c r="BD772" s="116"/>
      <c r="BE772" s="116"/>
      <c r="BF772" s="116"/>
      <c r="BG772" s="116"/>
      <c r="BH772" s="116"/>
      <c r="BI772" s="116"/>
      <c r="BJ772" s="116"/>
      <c r="BK772" s="116"/>
      <c r="BL772" s="116"/>
      <c r="BM772" s="116"/>
      <c r="BN772" s="116"/>
      <c r="BO772" s="116"/>
    </row>
    <row r="773" spans="1:67" ht="15.7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c r="AR773" s="116"/>
      <c r="AS773" s="116"/>
      <c r="AT773" s="116"/>
      <c r="AU773" s="116"/>
      <c r="AV773" s="116"/>
      <c r="AW773" s="116"/>
      <c r="AX773" s="116"/>
      <c r="AY773" s="116"/>
      <c r="AZ773" s="116"/>
      <c r="BA773" s="116"/>
      <c r="BB773" s="116"/>
      <c r="BC773" s="116"/>
      <c r="BD773" s="116"/>
      <c r="BE773" s="116"/>
      <c r="BF773" s="116"/>
      <c r="BG773" s="116"/>
      <c r="BH773" s="116"/>
      <c r="BI773" s="116"/>
      <c r="BJ773" s="116"/>
      <c r="BK773" s="116"/>
      <c r="BL773" s="116"/>
      <c r="BM773" s="116"/>
      <c r="BN773" s="116"/>
      <c r="BO773" s="116"/>
    </row>
    <row r="774" spans="1:67" ht="15.7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c r="AR774" s="116"/>
      <c r="AS774" s="116"/>
      <c r="AT774" s="116"/>
      <c r="AU774" s="116"/>
      <c r="AV774" s="116"/>
      <c r="AW774" s="116"/>
      <c r="AX774" s="116"/>
      <c r="AY774" s="116"/>
      <c r="AZ774" s="116"/>
      <c r="BA774" s="116"/>
      <c r="BB774" s="116"/>
      <c r="BC774" s="116"/>
      <c r="BD774" s="116"/>
      <c r="BE774" s="116"/>
      <c r="BF774" s="116"/>
      <c r="BG774" s="116"/>
      <c r="BH774" s="116"/>
      <c r="BI774" s="116"/>
      <c r="BJ774" s="116"/>
      <c r="BK774" s="116"/>
      <c r="BL774" s="116"/>
      <c r="BM774" s="116"/>
      <c r="BN774" s="116"/>
      <c r="BO774" s="116"/>
    </row>
    <row r="775" spans="1:67" ht="15.7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c r="AR775" s="116"/>
      <c r="AS775" s="116"/>
      <c r="AT775" s="116"/>
      <c r="AU775" s="116"/>
      <c r="AV775" s="116"/>
      <c r="AW775" s="116"/>
      <c r="AX775" s="116"/>
      <c r="AY775" s="116"/>
      <c r="AZ775" s="116"/>
      <c r="BA775" s="116"/>
      <c r="BB775" s="116"/>
      <c r="BC775" s="116"/>
      <c r="BD775" s="116"/>
      <c r="BE775" s="116"/>
      <c r="BF775" s="116"/>
      <c r="BG775" s="116"/>
      <c r="BH775" s="116"/>
      <c r="BI775" s="116"/>
      <c r="BJ775" s="116"/>
      <c r="BK775" s="116"/>
      <c r="BL775" s="116"/>
      <c r="BM775" s="116"/>
      <c r="BN775" s="116"/>
      <c r="BO775" s="116"/>
    </row>
    <row r="776" spans="1:67" ht="15.7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c r="AR776" s="116"/>
      <c r="AS776" s="116"/>
      <c r="AT776" s="116"/>
      <c r="AU776" s="116"/>
      <c r="AV776" s="116"/>
      <c r="AW776" s="116"/>
      <c r="AX776" s="116"/>
      <c r="AY776" s="116"/>
      <c r="AZ776" s="116"/>
      <c r="BA776" s="116"/>
      <c r="BB776" s="116"/>
      <c r="BC776" s="116"/>
      <c r="BD776" s="116"/>
      <c r="BE776" s="116"/>
      <c r="BF776" s="116"/>
      <c r="BG776" s="116"/>
      <c r="BH776" s="116"/>
      <c r="BI776" s="116"/>
      <c r="BJ776" s="116"/>
      <c r="BK776" s="116"/>
      <c r="BL776" s="116"/>
      <c r="BM776" s="116"/>
      <c r="BN776" s="116"/>
      <c r="BO776" s="116"/>
    </row>
    <row r="777" spans="1:67" ht="15.7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c r="AR777" s="116"/>
      <c r="AS777" s="116"/>
      <c r="AT777" s="116"/>
      <c r="AU777" s="116"/>
      <c r="AV777" s="116"/>
      <c r="AW777" s="116"/>
      <c r="AX777" s="116"/>
      <c r="AY777" s="116"/>
      <c r="AZ777" s="116"/>
      <c r="BA777" s="116"/>
      <c r="BB777" s="116"/>
      <c r="BC777" s="116"/>
      <c r="BD777" s="116"/>
      <c r="BE777" s="116"/>
      <c r="BF777" s="116"/>
      <c r="BG777" s="116"/>
      <c r="BH777" s="116"/>
      <c r="BI777" s="116"/>
      <c r="BJ777" s="116"/>
      <c r="BK777" s="116"/>
      <c r="BL777" s="116"/>
      <c r="BM777" s="116"/>
      <c r="BN777" s="116"/>
      <c r="BO777" s="116"/>
    </row>
    <row r="778" spans="1:67" ht="15.7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c r="AR778" s="116"/>
      <c r="AS778" s="116"/>
      <c r="AT778" s="116"/>
      <c r="AU778" s="116"/>
      <c r="AV778" s="116"/>
      <c r="AW778" s="116"/>
      <c r="AX778" s="116"/>
      <c r="AY778" s="116"/>
      <c r="AZ778" s="116"/>
      <c r="BA778" s="116"/>
      <c r="BB778" s="116"/>
      <c r="BC778" s="116"/>
      <c r="BD778" s="116"/>
      <c r="BE778" s="116"/>
      <c r="BF778" s="116"/>
      <c r="BG778" s="116"/>
      <c r="BH778" s="116"/>
      <c r="BI778" s="116"/>
      <c r="BJ778" s="116"/>
      <c r="BK778" s="116"/>
      <c r="BL778" s="116"/>
      <c r="BM778" s="116"/>
      <c r="BN778" s="116"/>
      <c r="BO778" s="116"/>
    </row>
    <row r="779" spans="1:67" ht="15.7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c r="AR779" s="116"/>
      <c r="AS779" s="116"/>
      <c r="AT779" s="116"/>
      <c r="AU779" s="116"/>
      <c r="AV779" s="116"/>
      <c r="AW779" s="116"/>
      <c r="AX779" s="116"/>
      <c r="AY779" s="116"/>
      <c r="AZ779" s="116"/>
      <c r="BA779" s="116"/>
      <c r="BB779" s="116"/>
      <c r="BC779" s="116"/>
      <c r="BD779" s="116"/>
      <c r="BE779" s="116"/>
      <c r="BF779" s="116"/>
      <c r="BG779" s="116"/>
      <c r="BH779" s="116"/>
      <c r="BI779" s="116"/>
      <c r="BJ779" s="116"/>
      <c r="BK779" s="116"/>
      <c r="BL779" s="116"/>
      <c r="BM779" s="116"/>
      <c r="BN779" s="116"/>
      <c r="BO779" s="116"/>
    </row>
    <row r="780" spans="1:67" ht="15.7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c r="AR780" s="116"/>
      <c r="AS780" s="116"/>
      <c r="AT780" s="116"/>
      <c r="AU780" s="116"/>
      <c r="AV780" s="116"/>
      <c r="AW780" s="116"/>
      <c r="AX780" s="116"/>
      <c r="AY780" s="116"/>
      <c r="AZ780" s="116"/>
      <c r="BA780" s="116"/>
      <c r="BB780" s="116"/>
      <c r="BC780" s="116"/>
      <c r="BD780" s="116"/>
      <c r="BE780" s="116"/>
      <c r="BF780" s="116"/>
      <c r="BG780" s="116"/>
      <c r="BH780" s="116"/>
      <c r="BI780" s="116"/>
      <c r="BJ780" s="116"/>
      <c r="BK780" s="116"/>
      <c r="BL780" s="116"/>
      <c r="BM780" s="116"/>
      <c r="BN780" s="116"/>
      <c r="BO780" s="116"/>
    </row>
    <row r="781" spans="1:67" ht="15.7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c r="AR781" s="116"/>
      <c r="AS781" s="116"/>
      <c r="AT781" s="116"/>
      <c r="AU781" s="116"/>
      <c r="AV781" s="116"/>
      <c r="AW781" s="116"/>
      <c r="AX781" s="116"/>
      <c r="AY781" s="116"/>
      <c r="AZ781" s="116"/>
      <c r="BA781" s="116"/>
      <c r="BB781" s="116"/>
      <c r="BC781" s="116"/>
      <c r="BD781" s="116"/>
      <c r="BE781" s="116"/>
      <c r="BF781" s="116"/>
      <c r="BG781" s="116"/>
      <c r="BH781" s="116"/>
      <c r="BI781" s="116"/>
      <c r="BJ781" s="116"/>
      <c r="BK781" s="116"/>
      <c r="BL781" s="116"/>
      <c r="BM781" s="116"/>
      <c r="BN781" s="116"/>
      <c r="BO781" s="116"/>
    </row>
    <row r="782" spans="1:67" ht="15.7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c r="AR782" s="116"/>
      <c r="AS782" s="116"/>
      <c r="AT782" s="116"/>
      <c r="AU782" s="116"/>
      <c r="AV782" s="116"/>
      <c r="AW782" s="116"/>
      <c r="AX782" s="116"/>
      <c r="AY782" s="116"/>
      <c r="AZ782" s="116"/>
      <c r="BA782" s="116"/>
      <c r="BB782" s="116"/>
      <c r="BC782" s="116"/>
      <c r="BD782" s="116"/>
      <c r="BE782" s="116"/>
      <c r="BF782" s="116"/>
      <c r="BG782" s="116"/>
      <c r="BH782" s="116"/>
      <c r="BI782" s="116"/>
      <c r="BJ782" s="116"/>
      <c r="BK782" s="116"/>
      <c r="BL782" s="116"/>
      <c r="BM782" s="116"/>
      <c r="BN782" s="116"/>
      <c r="BO782" s="116"/>
    </row>
    <row r="783" spans="1:67" ht="15.7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c r="AR783" s="116"/>
      <c r="AS783" s="116"/>
      <c r="AT783" s="116"/>
      <c r="AU783" s="116"/>
      <c r="AV783" s="116"/>
      <c r="AW783" s="116"/>
      <c r="AX783" s="116"/>
      <c r="AY783" s="116"/>
      <c r="AZ783" s="116"/>
      <c r="BA783" s="116"/>
      <c r="BB783" s="116"/>
      <c r="BC783" s="116"/>
      <c r="BD783" s="116"/>
      <c r="BE783" s="116"/>
      <c r="BF783" s="116"/>
      <c r="BG783" s="116"/>
      <c r="BH783" s="116"/>
      <c r="BI783" s="116"/>
      <c r="BJ783" s="116"/>
      <c r="BK783" s="116"/>
      <c r="BL783" s="116"/>
      <c r="BM783" s="116"/>
      <c r="BN783" s="116"/>
      <c r="BO783" s="116"/>
    </row>
    <row r="784" spans="1:67" ht="15.7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c r="AR784" s="116"/>
      <c r="AS784" s="116"/>
      <c r="AT784" s="116"/>
      <c r="AU784" s="116"/>
      <c r="AV784" s="116"/>
      <c r="AW784" s="116"/>
      <c r="AX784" s="116"/>
      <c r="AY784" s="116"/>
      <c r="AZ784" s="116"/>
      <c r="BA784" s="116"/>
      <c r="BB784" s="116"/>
      <c r="BC784" s="116"/>
      <c r="BD784" s="116"/>
      <c r="BE784" s="116"/>
      <c r="BF784" s="116"/>
      <c r="BG784" s="116"/>
      <c r="BH784" s="116"/>
      <c r="BI784" s="116"/>
      <c r="BJ784" s="116"/>
      <c r="BK784" s="116"/>
      <c r="BL784" s="116"/>
      <c r="BM784" s="116"/>
      <c r="BN784" s="116"/>
      <c r="BO784" s="116"/>
    </row>
    <row r="785" spans="1:67" ht="15.7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c r="AR785" s="116"/>
      <c r="AS785" s="116"/>
      <c r="AT785" s="116"/>
      <c r="AU785" s="116"/>
      <c r="AV785" s="116"/>
      <c r="AW785" s="116"/>
      <c r="AX785" s="116"/>
      <c r="AY785" s="116"/>
      <c r="AZ785" s="116"/>
      <c r="BA785" s="116"/>
      <c r="BB785" s="116"/>
      <c r="BC785" s="116"/>
      <c r="BD785" s="116"/>
      <c r="BE785" s="116"/>
      <c r="BF785" s="116"/>
      <c r="BG785" s="116"/>
      <c r="BH785" s="116"/>
      <c r="BI785" s="116"/>
      <c r="BJ785" s="116"/>
      <c r="BK785" s="116"/>
      <c r="BL785" s="116"/>
      <c r="BM785" s="116"/>
      <c r="BN785" s="116"/>
      <c r="BO785" s="116"/>
    </row>
    <row r="786" spans="1:67" ht="15.7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c r="AR786" s="116"/>
      <c r="AS786" s="116"/>
      <c r="AT786" s="116"/>
      <c r="AU786" s="116"/>
      <c r="AV786" s="116"/>
      <c r="AW786" s="116"/>
      <c r="AX786" s="116"/>
      <c r="AY786" s="116"/>
      <c r="AZ786" s="116"/>
      <c r="BA786" s="116"/>
      <c r="BB786" s="116"/>
      <c r="BC786" s="116"/>
      <c r="BD786" s="116"/>
      <c r="BE786" s="116"/>
      <c r="BF786" s="116"/>
      <c r="BG786" s="116"/>
      <c r="BH786" s="116"/>
      <c r="BI786" s="116"/>
      <c r="BJ786" s="116"/>
      <c r="BK786" s="116"/>
      <c r="BL786" s="116"/>
      <c r="BM786" s="116"/>
      <c r="BN786" s="116"/>
      <c r="BO786" s="116"/>
    </row>
    <row r="787" spans="1:67" ht="15.7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c r="AR787" s="116"/>
      <c r="AS787" s="116"/>
      <c r="AT787" s="116"/>
      <c r="AU787" s="116"/>
      <c r="AV787" s="116"/>
      <c r="AW787" s="116"/>
      <c r="AX787" s="116"/>
      <c r="AY787" s="116"/>
      <c r="AZ787" s="116"/>
      <c r="BA787" s="116"/>
      <c r="BB787" s="116"/>
      <c r="BC787" s="116"/>
      <c r="BD787" s="116"/>
      <c r="BE787" s="116"/>
      <c r="BF787" s="116"/>
      <c r="BG787" s="116"/>
      <c r="BH787" s="116"/>
      <c r="BI787" s="116"/>
      <c r="BJ787" s="116"/>
      <c r="BK787" s="116"/>
      <c r="BL787" s="116"/>
      <c r="BM787" s="116"/>
      <c r="BN787" s="116"/>
      <c r="BO787" s="116"/>
    </row>
    <row r="788" spans="1:67" ht="15.7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c r="AR788" s="116"/>
      <c r="AS788" s="116"/>
      <c r="AT788" s="116"/>
      <c r="AU788" s="116"/>
      <c r="AV788" s="116"/>
      <c r="AW788" s="116"/>
      <c r="AX788" s="116"/>
      <c r="AY788" s="116"/>
      <c r="AZ788" s="116"/>
      <c r="BA788" s="116"/>
      <c r="BB788" s="116"/>
      <c r="BC788" s="116"/>
      <c r="BD788" s="116"/>
      <c r="BE788" s="116"/>
      <c r="BF788" s="116"/>
      <c r="BG788" s="116"/>
      <c r="BH788" s="116"/>
      <c r="BI788" s="116"/>
      <c r="BJ788" s="116"/>
      <c r="BK788" s="116"/>
      <c r="BL788" s="116"/>
      <c r="BM788" s="116"/>
      <c r="BN788" s="116"/>
      <c r="BO788" s="116"/>
    </row>
    <row r="789" spans="1:67" ht="15.7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c r="AR789" s="116"/>
      <c r="AS789" s="116"/>
      <c r="AT789" s="116"/>
      <c r="AU789" s="116"/>
      <c r="AV789" s="116"/>
      <c r="AW789" s="116"/>
      <c r="AX789" s="116"/>
      <c r="AY789" s="116"/>
      <c r="AZ789" s="116"/>
      <c r="BA789" s="116"/>
      <c r="BB789" s="116"/>
      <c r="BC789" s="116"/>
      <c r="BD789" s="116"/>
      <c r="BE789" s="116"/>
      <c r="BF789" s="116"/>
      <c r="BG789" s="116"/>
      <c r="BH789" s="116"/>
      <c r="BI789" s="116"/>
      <c r="BJ789" s="116"/>
      <c r="BK789" s="116"/>
      <c r="BL789" s="116"/>
      <c r="BM789" s="116"/>
      <c r="BN789" s="116"/>
      <c r="BO789" s="116"/>
    </row>
    <row r="790" spans="1:67" ht="15.7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c r="AR790" s="116"/>
      <c r="AS790" s="116"/>
      <c r="AT790" s="116"/>
      <c r="AU790" s="116"/>
      <c r="AV790" s="116"/>
      <c r="AW790" s="116"/>
      <c r="AX790" s="116"/>
      <c r="AY790" s="116"/>
      <c r="AZ790" s="116"/>
      <c r="BA790" s="116"/>
      <c r="BB790" s="116"/>
      <c r="BC790" s="116"/>
      <c r="BD790" s="116"/>
      <c r="BE790" s="116"/>
      <c r="BF790" s="116"/>
      <c r="BG790" s="116"/>
      <c r="BH790" s="116"/>
      <c r="BI790" s="116"/>
      <c r="BJ790" s="116"/>
      <c r="BK790" s="116"/>
      <c r="BL790" s="116"/>
      <c r="BM790" s="116"/>
      <c r="BN790" s="116"/>
      <c r="BO790" s="116"/>
    </row>
    <row r="791" spans="1:67" ht="15.7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c r="AR791" s="116"/>
      <c r="AS791" s="116"/>
      <c r="AT791" s="116"/>
      <c r="AU791" s="116"/>
      <c r="AV791" s="116"/>
      <c r="AW791" s="116"/>
      <c r="AX791" s="116"/>
      <c r="AY791" s="116"/>
      <c r="AZ791" s="116"/>
      <c r="BA791" s="116"/>
      <c r="BB791" s="116"/>
      <c r="BC791" s="116"/>
      <c r="BD791" s="116"/>
      <c r="BE791" s="116"/>
      <c r="BF791" s="116"/>
      <c r="BG791" s="116"/>
      <c r="BH791" s="116"/>
      <c r="BI791" s="116"/>
      <c r="BJ791" s="116"/>
      <c r="BK791" s="116"/>
      <c r="BL791" s="116"/>
      <c r="BM791" s="116"/>
      <c r="BN791" s="116"/>
      <c r="BO791" s="116"/>
    </row>
    <row r="792" spans="1:67" ht="15.7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c r="AR792" s="116"/>
      <c r="AS792" s="116"/>
      <c r="AT792" s="116"/>
      <c r="AU792" s="116"/>
      <c r="AV792" s="116"/>
      <c r="AW792" s="116"/>
      <c r="AX792" s="116"/>
      <c r="AY792" s="116"/>
      <c r="AZ792" s="116"/>
      <c r="BA792" s="116"/>
      <c r="BB792" s="116"/>
      <c r="BC792" s="116"/>
      <c r="BD792" s="116"/>
      <c r="BE792" s="116"/>
      <c r="BF792" s="116"/>
      <c r="BG792" s="116"/>
      <c r="BH792" s="116"/>
      <c r="BI792" s="116"/>
      <c r="BJ792" s="116"/>
      <c r="BK792" s="116"/>
      <c r="BL792" s="116"/>
      <c r="BM792" s="116"/>
      <c r="BN792" s="116"/>
      <c r="BO792" s="116"/>
    </row>
    <row r="793" spans="1:67" ht="15.7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c r="AR793" s="116"/>
      <c r="AS793" s="116"/>
      <c r="AT793" s="116"/>
      <c r="AU793" s="116"/>
      <c r="AV793" s="116"/>
      <c r="AW793" s="116"/>
      <c r="AX793" s="116"/>
      <c r="AY793" s="116"/>
      <c r="AZ793" s="116"/>
      <c r="BA793" s="116"/>
      <c r="BB793" s="116"/>
      <c r="BC793" s="116"/>
      <c r="BD793" s="116"/>
      <c r="BE793" s="116"/>
      <c r="BF793" s="116"/>
      <c r="BG793" s="116"/>
      <c r="BH793" s="116"/>
      <c r="BI793" s="116"/>
      <c r="BJ793" s="116"/>
      <c r="BK793" s="116"/>
      <c r="BL793" s="116"/>
      <c r="BM793" s="116"/>
      <c r="BN793" s="116"/>
      <c r="BO793" s="116"/>
    </row>
    <row r="794" spans="1:67" ht="15.7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c r="AR794" s="116"/>
      <c r="AS794" s="116"/>
      <c r="AT794" s="116"/>
      <c r="AU794" s="116"/>
      <c r="AV794" s="116"/>
      <c r="AW794" s="116"/>
      <c r="AX794" s="116"/>
      <c r="AY794" s="116"/>
      <c r="AZ794" s="116"/>
      <c r="BA794" s="116"/>
      <c r="BB794" s="116"/>
      <c r="BC794" s="116"/>
      <c r="BD794" s="116"/>
      <c r="BE794" s="116"/>
      <c r="BF794" s="116"/>
      <c r="BG794" s="116"/>
      <c r="BH794" s="116"/>
      <c r="BI794" s="116"/>
      <c r="BJ794" s="116"/>
      <c r="BK794" s="116"/>
      <c r="BL794" s="116"/>
      <c r="BM794" s="116"/>
      <c r="BN794" s="116"/>
      <c r="BO794" s="116"/>
    </row>
    <row r="795" spans="1:67" ht="15.7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c r="AR795" s="116"/>
      <c r="AS795" s="116"/>
      <c r="AT795" s="116"/>
      <c r="AU795" s="116"/>
      <c r="AV795" s="116"/>
      <c r="AW795" s="116"/>
      <c r="AX795" s="116"/>
      <c r="AY795" s="116"/>
      <c r="AZ795" s="116"/>
      <c r="BA795" s="116"/>
      <c r="BB795" s="116"/>
      <c r="BC795" s="116"/>
      <c r="BD795" s="116"/>
      <c r="BE795" s="116"/>
      <c r="BF795" s="116"/>
      <c r="BG795" s="116"/>
      <c r="BH795" s="116"/>
      <c r="BI795" s="116"/>
      <c r="BJ795" s="116"/>
      <c r="BK795" s="116"/>
      <c r="BL795" s="116"/>
      <c r="BM795" s="116"/>
      <c r="BN795" s="116"/>
      <c r="BO795" s="116"/>
    </row>
    <row r="796" spans="1:67" ht="15.7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c r="AR796" s="116"/>
      <c r="AS796" s="116"/>
      <c r="AT796" s="116"/>
      <c r="AU796" s="116"/>
      <c r="AV796" s="116"/>
      <c r="AW796" s="116"/>
      <c r="AX796" s="116"/>
      <c r="AY796" s="116"/>
      <c r="AZ796" s="116"/>
      <c r="BA796" s="116"/>
      <c r="BB796" s="116"/>
      <c r="BC796" s="116"/>
      <c r="BD796" s="116"/>
      <c r="BE796" s="116"/>
      <c r="BF796" s="116"/>
      <c r="BG796" s="116"/>
      <c r="BH796" s="116"/>
      <c r="BI796" s="116"/>
      <c r="BJ796" s="116"/>
      <c r="BK796" s="116"/>
      <c r="BL796" s="116"/>
      <c r="BM796" s="116"/>
      <c r="BN796" s="116"/>
      <c r="BO796" s="116"/>
    </row>
    <row r="797" spans="1:67" ht="15.7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c r="AR797" s="116"/>
      <c r="AS797" s="116"/>
      <c r="AT797" s="116"/>
      <c r="AU797" s="116"/>
      <c r="AV797" s="116"/>
      <c r="AW797" s="116"/>
      <c r="AX797" s="116"/>
      <c r="AY797" s="116"/>
      <c r="AZ797" s="116"/>
      <c r="BA797" s="116"/>
      <c r="BB797" s="116"/>
      <c r="BC797" s="116"/>
      <c r="BD797" s="116"/>
      <c r="BE797" s="116"/>
      <c r="BF797" s="116"/>
      <c r="BG797" s="116"/>
      <c r="BH797" s="116"/>
      <c r="BI797" s="116"/>
      <c r="BJ797" s="116"/>
      <c r="BK797" s="116"/>
      <c r="BL797" s="116"/>
      <c r="BM797" s="116"/>
      <c r="BN797" s="116"/>
      <c r="BO797" s="116"/>
    </row>
    <row r="798" spans="1:67" ht="15.7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c r="AR798" s="116"/>
      <c r="AS798" s="116"/>
      <c r="AT798" s="116"/>
      <c r="AU798" s="116"/>
      <c r="AV798" s="116"/>
      <c r="AW798" s="116"/>
      <c r="AX798" s="116"/>
      <c r="AY798" s="116"/>
      <c r="AZ798" s="116"/>
      <c r="BA798" s="116"/>
      <c r="BB798" s="116"/>
      <c r="BC798" s="116"/>
      <c r="BD798" s="116"/>
      <c r="BE798" s="116"/>
      <c r="BF798" s="116"/>
      <c r="BG798" s="116"/>
      <c r="BH798" s="116"/>
      <c r="BI798" s="116"/>
      <c r="BJ798" s="116"/>
      <c r="BK798" s="116"/>
      <c r="BL798" s="116"/>
      <c r="BM798" s="116"/>
      <c r="BN798" s="116"/>
      <c r="BO798" s="116"/>
    </row>
    <row r="799" spans="1:67" ht="15.7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c r="AR799" s="116"/>
      <c r="AS799" s="116"/>
      <c r="AT799" s="116"/>
      <c r="AU799" s="116"/>
      <c r="AV799" s="116"/>
      <c r="AW799" s="116"/>
      <c r="AX799" s="116"/>
      <c r="AY799" s="116"/>
      <c r="AZ799" s="116"/>
      <c r="BA799" s="116"/>
      <c r="BB799" s="116"/>
      <c r="BC799" s="116"/>
      <c r="BD799" s="116"/>
      <c r="BE799" s="116"/>
      <c r="BF799" s="116"/>
      <c r="BG799" s="116"/>
      <c r="BH799" s="116"/>
      <c r="BI799" s="116"/>
      <c r="BJ799" s="116"/>
      <c r="BK799" s="116"/>
      <c r="BL799" s="116"/>
      <c r="BM799" s="116"/>
      <c r="BN799" s="116"/>
      <c r="BO799" s="116"/>
    </row>
    <row r="800" spans="1:67" ht="15.7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c r="AR800" s="116"/>
      <c r="AS800" s="116"/>
      <c r="AT800" s="116"/>
      <c r="AU800" s="116"/>
      <c r="AV800" s="116"/>
      <c r="AW800" s="116"/>
      <c r="AX800" s="116"/>
      <c r="AY800" s="116"/>
      <c r="AZ800" s="116"/>
      <c r="BA800" s="116"/>
      <c r="BB800" s="116"/>
      <c r="BC800" s="116"/>
      <c r="BD800" s="116"/>
      <c r="BE800" s="116"/>
      <c r="BF800" s="116"/>
      <c r="BG800" s="116"/>
      <c r="BH800" s="116"/>
      <c r="BI800" s="116"/>
      <c r="BJ800" s="116"/>
      <c r="BK800" s="116"/>
      <c r="BL800" s="116"/>
      <c r="BM800" s="116"/>
      <c r="BN800" s="116"/>
      <c r="BO800" s="116"/>
    </row>
    <row r="801" spans="1:67" ht="15.7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c r="AR801" s="116"/>
      <c r="AS801" s="116"/>
      <c r="AT801" s="116"/>
      <c r="AU801" s="116"/>
      <c r="AV801" s="116"/>
      <c r="AW801" s="116"/>
      <c r="AX801" s="116"/>
      <c r="AY801" s="116"/>
      <c r="AZ801" s="116"/>
      <c r="BA801" s="116"/>
      <c r="BB801" s="116"/>
      <c r="BC801" s="116"/>
      <c r="BD801" s="116"/>
      <c r="BE801" s="116"/>
      <c r="BF801" s="116"/>
      <c r="BG801" s="116"/>
      <c r="BH801" s="116"/>
      <c r="BI801" s="116"/>
      <c r="BJ801" s="116"/>
      <c r="BK801" s="116"/>
      <c r="BL801" s="116"/>
      <c r="BM801" s="116"/>
      <c r="BN801" s="116"/>
      <c r="BO801" s="116"/>
    </row>
    <row r="802" spans="1:67" ht="15.7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c r="AR802" s="116"/>
      <c r="AS802" s="116"/>
      <c r="AT802" s="116"/>
      <c r="AU802" s="116"/>
      <c r="AV802" s="116"/>
      <c r="AW802" s="116"/>
      <c r="AX802" s="116"/>
      <c r="AY802" s="116"/>
      <c r="AZ802" s="116"/>
      <c r="BA802" s="116"/>
      <c r="BB802" s="116"/>
      <c r="BC802" s="116"/>
      <c r="BD802" s="116"/>
      <c r="BE802" s="116"/>
      <c r="BF802" s="116"/>
      <c r="BG802" s="116"/>
      <c r="BH802" s="116"/>
      <c r="BI802" s="116"/>
      <c r="BJ802" s="116"/>
      <c r="BK802" s="116"/>
      <c r="BL802" s="116"/>
      <c r="BM802" s="116"/>
      <c r="BN802" s="116"/>
      <c r="BO802" s="116"/>
    </row>
    <row r="803" spans="1:67" ht="15.7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c r="AR803" s="116"/>
      <c r="AS803" s="116"/>
      <c r="AT803" s="116"/>
      <c r="AU803" s="116"/>
      <c r="AV803" s="116"/>
      <c r="AW803" s="116"/>
      <c r="AX803" s="116"/>
      <c r="AY803" s="116"/>
      <c r="AZ803" s="116"/>
      <c r="BA803" s="116"/>
      <c r="BB803" s="116"/>
      <c r="BC803" s="116"/>
      <c r="BD803" s="116"/>
      <c r="BE803" s="116"/>
      <c r="BF803" s="116"/>
      <c r="BG803" s="116"/>
      <c r="BH803" s="116"/>
      <c r="BI803" s="116"/>
      <c r="BJ803" s="116"/>
      <c r="BK803" s="116"/>
      <c r="BL803" s="116"/>
      <c r="BM803" s="116"/>
      <c r="BN803" s="116"/>
      <c r="BO803" s="116"/>
    </row>
    <row r="804" spans="1:67" ht="15.7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c r="AR804" s="116"/>
      <c r="AS804" s="116"/>
      <c r="AT804" s="116"/>
      <c r="AU804" s="116"/>
      <c r="AV804" s="116"/>
      <c r="AW804" s="116"/>
      <c r="AX804" s="116"/>
      <c r="AY804" s="116"/>
      <c r="AZ804" s="116"/>
      <c r="BA804" s="116"/>
      <c r="BB804" s="116"/>
      <c r="BC804" s="116"/>
      <c r="BD804" s="116"/>
      <c r="BE804" s="116"/>
      <c r="BF804" s="116"/>
      <c r="BG804" s="116"/>
      <c r="BH804" s="116"/>
      <c r="BI804" s="116"/>
      <c r="BJ804" s="116"/>
      <c r="BK804" s="116"/>
      <c r="BL804" s="116"/>
      <c r="BM804" s="116"/>
      <c r="BN804" s="116"/>
      <c r="BO804" s="116"/>
    </row>
    <row r="805" spans="1:67" ht="15.7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c r="AR805" s="116"/>
      <c r="AS805" s="116"/>
      <c r="AT805" s="116"/>
      <c r="AU805" s="116"/>
      <c r="AV805" s="116"/>
      <c r="AW805" s="116"/>
      <c r="AX805" s="116"/>
      <c r="AY805" s="116"/>
      <c r="AZ805" s="116"/>
      <c r="BA805" s="116"/>
      <c r="BB805" s="116"/>
      <c r="BC805" s="116"/>
      <c r="BD805" s="116"/>
      <c r="BE805" s="116"/>
      <c r="BF805" s="116"/>
      <c r="BG805" s="116"/>
      <c r="BH805" s="116"/>
      <c r="BI805" s="116"/>
      <c r="BJ805" s="116"/>
      <c r="BK805" s="116"/>
      <c r="BL805" s="116"/>
      <c r="BM805" s="116"/>
      <c r="BN805" s="116"/>
      <c r="BO805" s="116"/>
    </row>
    <row r="806" spans="1:67" ht="15.7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c r="AK806" s="116"/>
      <c r="AL806" s="116"/>
      <c r="AM806" s="116"/>
      <c r="AN806" s="116"/>
      <c r="AO806" s="116"/>
      <c r="AP806" s="116"/>
      <c r="AQ806" s="116"/>
      <c r="AR806" s="116"/>
      <c r="AS806" s="116"/>
      <c r="AT806" s="116"/>
      <c r="AU806" s="116"/>
      <c r="AV806" s="116"/>
      <c r="AW806" s="116"/>
      <c r="AX806" s="116"/>
      <c r="AY806" s="116"/>
      <c r="AZ806" s="116"/>
      <c r="BA806" s="116"/>
      <c r="BB806" s="116"/>
      <c r="BC806" s="116"/>
      <c r="BD806" s="116"/>
      <c r="BE806" s="116"/>
      <c r="BF806" s="116"/>
      <c r="BG806" s="116"/>
      <c r="BH806" s="116"/>
      <c r="BI806" s="116"/>
      <c r="BJ806" s="116"/>
      <c r="BK806" s="116"/>
      <c r="BL806" s="116"/>
      <c r="BM806" s="116"/>
      <c r="BN806" s="116"/>
      <c r="BO806" s="116"/>
    </row>
    <row r="807" spans="1:67" ht="15.7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c r="AK807" s="116"/>
      <c r="AL807" s="116"/>
      <c r="AM807" s="116"/>
      <c r="AN807" s="116"/>
      <c r="AO807" s="116"/>
      <c r="AP807" s="116"/>
      <c r="AQ807" s="116"/>
      <c r="AR807" s="116"/>
      <c r="AS807" s="116"/>
      <c r="AT807" s="116"/>
      <c r="AU807" s="116"/>
      <c r="AV807" s="116"/>
      <c r="AW807" s="116"/>
      <c r="AX807" s="116"/>
      <c r="AY807" s="116"/>
      <c r="AZ807" s="116"/>
      <c r="BA807" s="116"/>
      <c r="BB807" s="116"/>
      <c r="BC807" s="116"/>
      <c r="BD807" s="116"/>
      <c r="BE807" s="116"/>
      <c r="BF807" s="116"/>
      <c r="BG807" s="116"/>
      <c r="BH807" s="116"/>
      <c r="BI807" s="116"/>
      <c r="BJ807" s="116"/>
      <c r="BK807" s="116"/>
      <c r="BL807" s="116"/>
      <c r="BM807" s="116"/>
      <c r="BN807" s="116"/>
      <c r="BO807" s="116"/>
    </row>
    <row r="808" spans="1:67" ht="15.7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c r="AK808" s="116"/>
      <c r="AL808" s="116"/>
      <c r="AM808" s="116"/>
      <c r="AN808" s="116"/>
      <c r="AO808" s="116"/>
      <c r="AP808" s="116"/>
      <c r="AQ808" s="116"/>
      <c r="AR808" s="116"/>
      <c r="AS808" s="116"/>
      <c r="AT808" s="116"/>
      <c r="AU808" s="116"/>
      <c r="AV808" s="116"/>
      <c r="AW808" s="116"/>
      <c r="AX808" s="116"/>
      <c r="AY808" s="116"/>
      <c r="AZ808" s="116"/>
      <c r="BA808" s="116"/>
      <c r="BB808" s="116"/>
      <c r="BC808" s="116"/>
      <c r="BD808" s="116"/>
      <c r="BE808" s="116"/>
      <c r="BF808" s="116"/>
      <c r="BG808" s="116"/>
      <c r="BH808" s="116"/>
      <c r="BI808" s="116"/>
      <c r="BJ808" s="116"/>
      <c r="BK808" s="116"/>
      <c r="BL808" s="116"/>
      <c r="BM808" s="116"/>
      <c r="BN808" s="116"/>
      <c r="BO808" s="116"/>
    </row>
    <row r="809" spans="1:67" ht="15.7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c r="AK809" s="116"/>
      <c r="AL809" s="116"/>
      <c r="AM809" s="116"/>
      <c r="AN809" s="116"/>
      <c r="AO809" s="116"/>
      <c r="AP809" s="116"/>
      <c r="AQ809" s="116"/>
      <c r="AR809" s="116"/>
      <c r="AS809" s="116"/>
      <c r="AT809" s="116"/>
      <c r="AU809" s="116"/>
      <c r="AV809" s="116"/>
      <c r="AW809" s="116"/>
      <c r="AX809" s="116"/>
      <c r="AY809" s="116"/>
      <c r="AZ809" s="116"/>
      <c r="BA809" s="116"/>
      <c r="BB809" s="116"/>
      <c r="BC809" s="116"/>
      <c r="BD809" s="116"/>
      <c r="BE809" s="116"/>
      <c r="BF809" s="116"/>
      <c r="BG809" s="116"/>
      <c r="BH809" s="116"/>
      <c r="BI809" s="116"/>
      <c r="BJ809" s="116"/>
      <c r="BK809" s="116"/>
      <c r="BL809" s="116"/>
      <c r="BM809" s="116"/>
      <c r="BN809" s="116"/>
      <c r="BO809" s="116"/>
    </row>
    <row r="810" spans="1:67" ht="15.7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c r="AK810" s="116"/>
      <c r="AL810" s="116"/>
      <c r="AM810" s="116"/>
      <c r="AN810" s="116"/>
      <c r="AO810" s="116"/>
      <c r="AP810" s="116"/>
      <c r="AQ810" s="116"/>
      <c r="AR810" s="116"/>
      <c r="AS810" s="116"/>
      <c r="AT810" s="116"/>
      <c r="AU810" s="116"/>
      <c r="AV810" s="116"/>
      <c r="AW810" s="116"/>
      <c r="AX810" s="116"/>
      <c r="AY810" s="116"/>
      <c r="AZ810" s="116"/>
      <c r="BA810" s="116"/>
      <c r="BB810" s="116"/>
      <c r="BC810" s="116"/>
      <c r="BD810" s="116"/>
      <c r="BE810" s="116"/>
      <c r="BF810" s="116"/>
      <c r="BG810" s="116"/>
      <c r="BH810" s="116"/>
      <c r="BI810" s="116"/>
      <c r="BJ810" s="116"/>
      <c r="BK810" s="116"/>
      <c r="BL810" s="116"/>
      <c r="BM810" s="116"/>
      <c r="BN810" s="116"/>
      <c r="BO810" s="116"/>
    </row>
    <row r="811" spans="1:67" ht="15.7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c r="AK811" s="116"/>
      <c r="AL811" s="116"/>
      <c r="AM811" s="116"/>
      <c r="AN811" s="116"/>
      <c r="AO811" s="116"/>
      <c r="AP811" s="116"/>
      <c r="AQ811" s="116"/>
      <c r="AR811" s="116"/>
      <c r="AS811" s="116"/>
      <c r="AT811" s="116"/>
      <c r="AU811" s="116"/>
      <c r="AV811" s="116"/>
      <c r="AW811" s="116"/>
      <c r="AX811" s="116"/>
      <c r="AY811" s="116"/>
      <c r="AZ811" s="116"/>
      <c r="BA811" s="116"/>
      <c r="BB811" s="116"/>
      <c r="BC811" s="116"/>
      <c r="BD811" s="116"/>
      <c r="BE811" s="116"/>
      <c r="BF811" s="116"/>
      <c r="BG811" s="116"/>
      <c r="BH811" s="116"/>
      <c r="BI811" s="116"/>
      <c r="BJ811" s="116"/>
      <c r="BK811" s="116"/>
      <c r="BL811" s="116"/>
      <c r="BM811" s="116"/>
      <c r="BN811" s="116"/>
      <c r="BO811" s="116"/>
    </row>
    <row r="812" spans="1:67" ht="15.7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c r="AK812" s="116"/>
      <c r="AL812" s="116"/>
      <c r="AM812" s="116"/>
      <c r="AN812" s="116"/>
      <c r="AO812" s="116"/>
      <c r="AP812" s="116"/>
      <c r="AQ812" s="116"/>
      <c r="AR812" s="116"/>
      <c r="AS812" s="116"/>
      <c r="AT812" s="116"/>
      <c r="AU812" s="116"/>
      <c r="AV812" s="116"/>
      <c r="AW812" s="116"/>
      <c r="AX812" s="116"/>
      <c r="AY812" s="116"/>
      <c r="AZ812" s="116"/>
      <c r="BA812" s="116"/>
      <c r="BB812" s="116"/>
      <c r="BC812" s="116"/>
      <c r="BD812" s="116"/>
      <c r="BE812" s="116"/>
      <c r="BF812" s="116"/>
      <c r="BG812" s="116"/>
      <c r="BH812" s="116"/>
      <c r="BI812" s="116"/>
      <c r="BJ812" s="116"/>
      <c r="BK812" s="116"/>
      <c r="BL812" s="116"/>
      <c r="BM812" s="116"/>
      <c r="BN812" s="116"/>
      <c r="BO812" s="116"/>
    </row>
    <row r="813" spans="1:67" ht="15.7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c r="AK813" s="116"/>
      <c r="AL813" s="116"/>
      <c r="AM813" s="116"/>
      <c r="AN813" s="116"/>
      <c r="AO813" s="116"/>
      <c r="AP813" s="116"/>
      <c r="AQ813" s="116"/>
      <c r="AR813" s="116"/>
      <c r="AS813" s="116"/>
      <c r="AT813" s="116"/>
      <c r="AU813" s="116"/>
      <c r="AV813" s="116"/>
      <c r="AW813" s="116"/>
      <c r="AX813" s="116"/>
      <c r="AY813" s="116"/>
      <c r="AZ813" s="116"/>
      <c r="BA813" s="116"/>
      <c r="BB813" s="116"/>
      <c r="BC813" s="116"/>
      <c r="BD813" s="116"/>
      <c r="BE813" s="116"/>
      <c r="BF813" s="116"/>
      <c r="BG813" s="116"/>
      <c r="BH813" s="116"/>
      <c r="BI813" s="116"/>
      <c r="BJ813" s="116"/>
      <c r="BK813" s="116"/>
      <c r="BL813" s="116"/>
      <c r="BM813" s="116"/>
      <c r="BN813" s="116"/>
      <c r="BO813" s="116"/>
    </row>
    <row r="814" spans="1:67" ht="15.7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c r="AK814" s="116"/>
      <c r="AL814" s="116"/>
      <c r="AM814" s="116"/>
      <c r="AN814" s="116"/>
      <c r="AO814" s="116"/>
      <c r="AP814" s="116"/>
      <c r="AQ814" s="116"/>
      <c r="AR814" s="116"/>
      <c r="AS814" s="116"/>
      <c r="AT814" s="116"/>
      <c r="AU814" s="116"/>
      <c r="AV814" s="116"/>
      <c r="AW814" s="116"/>
      <c r="AX814" s="116"/>
      <c r="AY814" s="116"/>
      <c r="AZ814" s="116"/>
      <c r="BA814" s="116"/>
      <c r="BB814" s="116"/>
      <c r="BC814" s="116"/>
      <c r="BD814" s="116"/>
      <c r="BE814" s="116"/>
      <c r="BF814" s="116"/>
      <c r="BG814" s="116"/>
      <c r="BH814" s="116"/>
      <c r="BI814" s="116"/>
      <c r="BJ814" s="116"/>
      <c r="BK814" s="116"/>
      <c r="BL814" s="116"/>
      <c r="BM814" s="116"/>
      <c r="BN814" s="116"/>
      <c r="BO814" s="116"/>
    </row>
    <row r="815" spans="1:67" ht="15.7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c r="AK815" s="116"/>
      <c r="AL815" s="116"/>
      <c r="AM815" s="116"/>
      <c r="AN815" s="116"/>
      <c r="AO815" s="116"/>
      <c r="AP815" s="116"/>
      <c r="AQ815" s="116"/>
      <c r="AR815" s="116"/>
      <c r="AS815" s="116"/>
      <c r="AT815" s="116"/>
      <c r="AU815" s="116"/>
      <c r="AV815" s="116"/>
      <c r="AW815" s="116"/>
      <c r="AX815" s="116"/>
      <c r="AY815" s="116"/>
      <c r="AZ815" s="116"/>
      <c r="BA815" s="116"/>
      <c r="BB815" s="116"/>
      <c r="BC815" s="116"/>
      <c r="BD815" s="116"/>
      <c r="BE815" s="116"/>
      <c r="BF815" s="116"/>
      <c r="BG815" s="116"/>
      <c r="BH815" s="116"/>
      <c r="BI815" s="116"/>
      <c r="BJ815" s="116"/>
      <c r="BK815" s="116"/>
      <c r="BL815" s="116"/>
      <c r="BM815" s="116"/>
      <c r="BN815" s="116"/>
      <c r="BO815" s="116"/>
    </row>
    <row r="816" spans="1:67" ht="15.7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c r="AK816" s="116"/>
      <c r="AL816" s="116"/>
      <c r="AM816" s="116"/>
      <c r="AN816" s="116"/>
      <c r="AO816" s="116"/>
      <c r="AP816" s="116"/>
      <c r="AQ816" s="116"/>
      <c r="AR816" s="116"/>
      <c r="AS816" s="116"/>
      <c r="AT816" s="116"/>
      <c r="AU816" s="116"/>
      <c r="AV816" s="116"/>
      <c r="AW816" s="116"/>
      <c r="AX816" s="116"/>
      <c r="AY816" s="116"/>
      <c r="AZ816" s="116"/>
      <c r="BA816" s="116"/>
      <c r="BB816" s="116"/>
      <c r="BC816" s="116"/>
      <c r="BD816" s="116"/>
      <c r="BE816" s="116"/>
      <c r="BF816" s="116"/>
      <c r="BG816" s="116"/>
      <c r="BH816" s="116"/>
      <c r="BI816" s="116"/>
      <c r="BJ816" s="116"/>
      <c r="BK816" s="116"/>
      <c r="BL816" s="116"/>
      <c r="BM816" s="116"/>
      <c r="BN816" s="116"/>
      <c r="BO816" s="116"/>
    </row>
    <row r="817" spans="1:67" ht="15.7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c r="AK817" s="116"/>
      <c r="AL817" s="116"/>
      <c r="AM817" s="116"/>
      <c r="AN817" s="116"/>
      <c r="AO817" s="116"/>
      <c r="AP817" s="116"/>
      <c r="AQ817" s="116"/>
      <c r="AR817" s="116"/>
      <c r="AS817" s="116"/>
      <c r="AT817" s="116"/>
      <c r="AU817" s="116"/>
      <c r="AV817" s="116"/>
      <c r="AW817" s="116"/>
      <c r="AX817" s="116"/>
      <c r="AY817" s="116"/>
      <c r="AZ817" s="116"/>
      <c r="BA817" s="116"/>
      <c r="BB817" s="116"/>
      <c r="BC817" s="116"/>
      <c r="BD817" s="116"/>
      <c r="BE817" s="116"/>
      <c r="BF817" s="116"/>
      <c r="BG817" s="116"/>
      <c r="BH817" s="116"/>
      <c r="BI817" s="116"/>
      <c r="BJ817" s="116"/>
      <c r="BK817" s="116"/>
      <c r="BL817" s="116"/>
      <c r="BM817" s="116"/>
      <c r="BN817" s="116"/>
      <c r="BO817" s="116"/>
    </row>
    <row r="818" spans="1:67" ht="15.7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c r="AK818" s="116"/>
      <c r="AL818" s="116"/>
      <c r="AM818" s="116"/>
      <c r="AN818" s="116"/>
      <c r="AO818" s="116"/>
      <c r="AP818" s="116"/>
      <c r="AQ818" s="116"/>
      <c r="AR818" s="116"/>
      <c r="AS818" s="116"/>
      <c r="AT818" s="116"/>
      <c r="AU818" s="116"/>
      <c r="AV818" s="116"/>
      <c r="AW818" s="116"/>
      <c r="AX818" s="116"/>
      <c r="AY818" s="116"/>
      <c r="AZ818" s="116"/>
      <c r="BA818" s="116"/>
      <c r="BB818" s="116"/>
      <c r="BC818" s="116"/>
      <c r="BD818" s="116"/>
      <c r="BE818" s="116"/>
      <c r="BF818" s="116"/>
      <c r="BG818" s="116"/>
      <c r="BH818" s="116"/>
      <c r="BI818" s="116"/>
      <c r="BJ818" s="116"/>
      <c r="BK818" s="116"/>
      <c r="BL818" s="116"/>
      <c r="BM818" s="116"/>
      <c r="BN818" s="116"/>
      <c r="BO818" s="116"/>
    </row>
    <row r="819" spans="1:67" ht="15.7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c r="AK819" s="116"/>
      <c r="AL819" s="116"/>
      <c r="AM819" s="116"/>
      <c r="AN819" s="116"/>
      <c r="AO819" s="116"/>
      <c r="AP819" s="116"/>
      <c r="AQ819" s="116"/>
      <c r="AR819" s="116"/>
      <c r="AS819" s="116"/>
      <c r="AT819" s="116"/>
      <c r="AU819" s="116"/>
      <c r="AV819" s="116"/>
      <c r="AW819" s="116"/>
      <c r="AX819" s="116"/>
      <c r="AY819" s="116"/>
      <c r="AZ819" s="116"/>
      <c r="BA819" s="116"/>
      <c r="BB819" s="116"/>
      <c r="BC819" s="116"/>
      <c r="BD819" s="116"/>
      <c r="BE819" s="116"/>
      <c r="BF819" s="116"/>
      <c r="BG819" s="116"/>
      <c r="BH819" s="116"/>
      <c r="BI819" s="116"/>
      <c r="BJ819" s="116"/>
      <c r="BK819" s="116"/>
      <c r="BL819" s="116"/>
      <c r="BM819" s="116"/>
      <c r="BN819" s="116"/>
      <c r="BO819" s="116"/>
    </row>
    <row r="820" spans="1:67" ht="15.7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c r="AK820" s="116"/>
      <c r="AL820" s="116"/>
      <c r="AM820" s="116"/>
      <c r="AN820" s="116"/>
      <c r="AO820" s="116"/>
      <c r="AP820" s="116"/>
      <c r="AQ820" s="116"/>
      <c r="AR820" s="116"/>
      <c r="AS820" s="116"/>
      <c r="AT820" s="116"/>
      <c r="AU820" s="116"/>
      <c r="AV820" s="116"/>
      <c r="AW820" s="116"/>
      <c r="AX820" s="116"/>
      <c r="AY820" s="116"/>
      <c r="AZ820" s="116"/>
      <c r="BA820" s="116"/>
      <c r="BB820" s="116"/>
      <c r="BC820" s="116"/>
      <c r="BD820" s="116"/>
      <c r="BE820" s="116"/>
      <c r="BF820" s="116"/>
      <c r="BG820" s="116"/>
      <c r="BH820" s="116"/>
      <c r="BI820" s="116"/>
      <c r="BJ820" s="116"/>
      <c r="BK820" s="116"/>
      <c r="BL820" s="116"/>
      <c r="BM820" s="116"/>
      <c r="BN820" s="116"/>
      <c r="BO820" s="116"/>
    </row>
    <row r="821" spans="1:67" ht="15.7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c r="AK821" s="116"/>
      <c r="AL821" s="116"/>
      <c r="AM821" s="116"/>
      <c r="AN821" s="116"/>
      <c r="AO821" s="116"/>
      <c r="AP821" s="116"/>
      <c r="AQ821" s="116"/>
      <c r="AR821" s="116"/>
      <c r="AS821" s="116"/>
      <c r="AT821" s="116"/>
      <c r="AU821" s="116"/>
      <c r="AV821" s="116"/>
      <c r="AW821" s="116"/>
      <c r="AX821" s="116"/>
      <c r="AY821" s="116"/>
      <c r="AZ821" s="116"/>
      <c r="BA821" s="116"/>
      <c r="BB821" s="116"/>
      <c r="BC821" s="116"/>
      <c r="BD821" s="116"/>
      <c r="BE821" s="116"/>
      <c r="BF821" s="116"/>
      <c r="BG821" s="116"/>
      <c r="BH821" s="116"/>
      <c r="BI821" s="116"/>
      <c r="BJ821" s="116"/>
      <c r="BK821" s="116"/>
      <c r="BL821" s="116"/>
      <c r="BM821" s="116"/>
      <c r="BN821" s="116"/>
      <c r="BO821" s="116"/>
    </row>
    <row r="822" spans="1:67" ht="15.7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c r="AK822" s="116"/>
      <c r="AL822" s="116"/>
      <c r="AM822" s="116"/>
      <c r="AN822" s="116"/>
      <c r="AO822" s="116"/>
      <c r="AP822" s="116"/>
      <c r="AQ822" s="116"/>
      <c r="AR822" s="116"/>
      <c r="AS822" s="116"/>
      <c r="AT822" s="116"/>
      <c r="AU822" s="116"/>
      <c r="AV822" s="116"/>
      <c r="AW822" s="116"/>
      <c r="AX822" s="116"/>
      <c r="AY822" s="116"/>
      <c r="AZ822" s="116"/>
      <c r="BA822" s="116"/>
      <c r="BB822" s="116"/>
      <c r="BC822" s="116"/>
      <c r="BD822" s="116"/>
      <c r="BE822" s="116"/>
      <c r="BF822" s="116"/>
      <c r="BG822" s="116"/>
      <c r="BH822" s="116"/>
      <c r="BI822" s="116"/>
      <c r="BJ822" s="116"/>
      <c r="BK822" s="116"/>
      <c r="BL822" s="116"/>
      <c r="BM822" s="116"/>
      <c r="BN822" s="116"/>
      <c r="BO822" s="116"/>
    </row>
    <row r="823" spans="1:67" ht="15.7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c r="AK823" s="116"/>
      <c r="AL823" s="116"/>
      <c r="AM823" s="116"/>
      <c r="AN823" s="116"/>
      <c r="AO823" s="116"/>
      <c r="AP823" s="116"/>
      <c r="AQ823" s="116"/>
      <c r="AR823" s="116"/>
      <c r="AS823" s="116"/>
      <c r="AT823" s="116"/>
      <c r="AU823" s="116"/>
      <c r="AV823" s="116"/>
      <c r="AW823" s="116"/>
      <c r="AX823" s="116"/>
      <c r="AY823" s="116"/>
      <c r="AZ823" s="116"/>
      <c r="BA823" s="116"/>
      <c r="BB823" s="116"/>
      <c r="BC823" s="116"/>
      <c r="BD823" s="116"/>
      <c r="BE823" s="116"/>
      <c r="BF823" s="116"/>
      <c r="BG823" s="116"/>
      <c r="BH823" s="116"/>
      <c r="BI823" s="116"/>
      <c r="BJ823" s="116"/>
      <c r="BK823" s="116"/>
      <c r="BL823" s="116"/>
      <c r="BM823" s="116"/>
      <c r="BN823" s="116"/>
      <c r="BO823" s="116"/>
    </row>
    <row r="824" spans="1:67" ht="15.7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c r="AK824" s="116"/>
      <c r="AL824" s="116"/>
      <c r="AM824" s="116"/>
      <c r="AN824" s="116"/>
      <c r="AO824" s="116"/>
      <c r="AP824" s="116"/>
      <c r="AQ824" s="116"/>
      <c r="AR824" s="116"/>
      <c r="AS824" s="116"/>
      <c r="AT824" s="116"/>
      <c r="AU824" s="116"/>
      <c r="AV824" s="116"/>
      <c r="AW824" s="116"/>
      <c r="AX824" s="116"/>
      <c r="AY824" s="116"/>
      <c r="AZ824" s="116"/>
      <c r="BA824" s="116"/>
      <c r="BB824" s="116"/>
      <c r="BC824" s="116"/>
      <c r="BD824" s="116"/>
      <c r="BE824" s="116"/>
      <c r="BF824" s="116"/>
      <c r="BG824" s="116"/>
      <c r="BH824" s="116"/>
      <c r="BI824" s="116"/>
      <c r="BJ824" s="116"/>
      <c r="BK824" s="116"/>
      <c r="BL824" s="116"/>
      <c r="BM824" s="116"/>
      <c r="BN824" s="116"/>
      <c r="BO824" s="116"/>
    </row>
    <row r="825" spans="1:67" ht="15.7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c r="AK825" s="116"/>
      <c r="AL825" s="116"/>
      <c r="AM825" s="116"/>
      <c r="AN825" s="116"/>
      <c r="AO825" s="116"/>
      <c r="AP825" s="116"/>
      <c r="AQ825" s="116"/>
      <c r="AR825" s="116"/>
      <c r="AS825" s="116"/>
      <c r="AT825" s="116"/>
      <c r="AU825" s="116"/>
      <c r="AV825" s="116"/>
      <c r="AW825" s="116"/>
      <c r="AX825" s="116"/>
      <c r="AY825" s="116"/>
      <c r="AZ825" s="116"/>
      <c r="BA825" s="116"/>
      <c r="BB825" s="116"/>
      <c r="BC825" s="116"/>
      <c r="BD825" s="116"/>
      <c r="BE825" s="116"/>
      <c r="BF825" s="116"/>
      <c r="BG825" s="116"/>
      <c r="BH825" s="116"/>
      <c r="BI825" s="116"/>
      <c r="BJ825" s="116"/>
      <c r="BK825" s="116"/>
      <c r="BL825" s="116"/>
      <c r="BM825" s="116"/>
      <c r="BN825" s="116"/>
      <c r="BO825" s="116"/>
    </row>
    <row r="826" spans="1:67" ht="15.7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c r="AK826" s="116"/>
      <c r="AL826" s="116"/>
      <c r="AM826" s="116"/>
      <c r="AN826" s="116"/>
      <c r="AO826" s="116"/>
      <c r="AP826" s="116"/>
      <c r="AQ826" s="116"/>
      <c r="AR826" s="116"/>
      <c r="AS826" s="116"/>
      <c r="AT826" s="116"/>
      <c r="AU826" s="116"/>
      <c r="AV826" s="116"/>
      <c r="AW826" s="116"/>
      <c r="AX826" s="116"/>
      <c r="AY826" s="116"/>
      <c r="AZ826" s="116"/>
      <c r="BA826" s="116"/>
      <c r="BB826" s="116"/>
      <c r="BC826" s="116"/>
      <c r="BD826" s="116"/>
      <c r="BE826" s="116"/>
      <c r="BF826" s="116"/>
      <c r="BG826" s="116"/>
      <c r="BH826" s="116"/>
      <c r="BI826" s="116"/>
      <c r="BJ826" s="116"/>
      <c r="BK826" s="116"/>
      <c r="BL826" s="116"/>
      <c r="BM826" s="116"/>
      <c r="BN826" s="116"/>
      <c r="BO826" s="116"/>
    </row>
    <row r="827" spans="1:67" ht="15.7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c r="AK827" s="116"/>
      <c r="AL827" s="116"/>
      <c r="AM827" s="116"/>
      <c r="AN827" s="116"/>
      <c r="AO827" s="116"/>
      <c r="AP827" s="116"/>
      <c r="AQ827" s="116"/>
      <c r="AR827" s="116"/>
      <c r="AS827" s="116"/>
      <c r="AT827" s="116"/>
      <c r="AU827" s="116"/>
      <c r="AV827" s="116"/>
      <c r="AW827" s="116"/>
      <c r="AX827" s="116"/>
      <c r="AY827" s="116"/>
      <c r="AZ827" s="116"/>
      <c r="BA827" s="116"/>
      <c r="BB827" s="116"/>
      <c r="BC827" s="116"/>
      <c r="BD827" s="116"/>
      <c r="BE827" s="116"/>
      <c r="BF827" s="116"/>
      <c r="BG827" s="116"/>
      <c r="BH827" s="116"/>
      <c r="BI827" s="116"/>
      <c r="BJ827" s="116"/>
      <c r="BK827" s="116"/>
      <c r="BL827" s="116"/>
      <c r="BM827" s="116"/>
      <c r="BN827" s="116"/>
      <c r="BO827" s="116"/>
    </row>
    <row r="828" spans="1:67" ht="15.7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c r="AK828" s="116"/>
      <c r="AL828" s="116"/>
      <c r="AM828" s="116"/>
      <c r="AN828" s="116"/>
      <c r="AO828" s="116"/>
      <c r="AP828" s="116"/>
      <c r="AQ828" s="116"/>
      <c r="AR828" s="116"/>
      <c r="AS828" s="116"/>
      <c r="AT828" s="116"/>
      <c r="AU828" s="116"/>
      <c r="AV828" s="116"/>
      <c r="AW828" s="116"/>
      <c r="AX828" s="116"/>
      <c r="AY828" s="116"/>
      <c r="AZ828" s="116"/>
      <c r="BA828" s="116"/>
      <c r="BB828" s="116"/>
      <c r="BC828" s="116"/>
      <c r="BD828" s="116"/>
      <c r="BE828" s="116"/>
      <c r="BF828" s="116"/>
      <c r="BG828" s="116"/>
      <c r="BH828" s="116"/>
      <c r="BI828" s="116"/>
      <c r="BJ828" s="116"/>
      <c r="BK828" s="116"/>
      <c r="BL828" s="116"/>
      <c r="BM828" s="116"/>
      <c r="BN828" s="116"/>
      <c r="BO828" s="116"/>
    </row>
    <row r="829" spans="1:67" ht="15.7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c r="AK829" s="116"/>
      <c r="AL829" s="116"/>
      <c r="AM829" s="116"/>
      <c r="AN829" s="116"/>
      <c r="AO829" s="116"/>
      <c r="AP829" s="116"/>
      <c r="AQ829" s="116"/>
      <c r="AR829" s="116"/>
      <c r="AS829" s="116"/>
      <c r="AT829" s="116"/>
      <c r="AU829" s="116"/>
      <c r="AV829" s="116"/>
      <c r="AW829" s="116"/>
      <c r="AX829" s="116"/>
      <c r="AY829" s="116"/>
      <c r="AZ829" s="116"/>
      <c r="BA829" s="116"/>
      <c r="BB829" s="116"/>
      <c r="BC829" s="116"/>
      <c r="BD829" s="116"/>
      <c r="BE829" s="116"/>
      <c r="BF829" s="116"/>
      <c r="BG829" s="116"/>
      <c r="BH829" s="116"/>
      <c r="BI829" s="116"/>
      <c r="BJ829" s="116"/>
      <c r="BK829" s="116"/>
      <c r="BL829" s="116"/>
      <c r="BM829" s="116"/>
      <c r="BN829" s="116"/>
      <c r="BO829" s="116"/>
    </row>
    <row r="830" spans="1:67" ht="15.7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c r="AK830" s="116"/>
      <c r="AL830" s="116"/>
      <c r="AM830" s="116"/>
      <c r="AN830" s="116"/>
      <c r="AO830" s="116"/>
      <c r="AP830" s="116"/>
      <c r="AQ830" s="116"/>
      <c r="AR830" s="116"/>
      <c r="AS830" s="116"/>
      <c r="AT830" s="116"/>
      <c r="AU830" s="116"/>
      <c r="AV830" s="116"/>
      <c r="AW830" s="116"/>
      <c r="AX830" s="116"/>
      <c r="AY830" s="116"/>
      <c r="AZ830" s="116"/>
      <c r="BA830" s="116"/>
      <c r="BB830" s="116"/>
      <c r="BC830" s="116"/>
      <c r="BD830" s="116"/>
      <c r="BE830" s="116"/>
      <c r="BF830" s="116"/>
      <c r="BG830" s="116"/>
      <c r="BH830" s="116"/>
      <c r="BI830" s="116"/>
      <c r="BJ830" s="116"/>
      <c r="BK830" s="116"/>
      <c r="BL830" s="116"/>
      <c r="BM830" s="116"/>
      <c r="BN830" s="116"/>
      <c r="BO830" s="116"/>
    </row>
    <row r="831" spans="1:67" ht="15.7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c r="AK831" s="116"/>
      <c r="AL831" s="116"/>
      <c r="AM831" s="116"/>
      <c r="AN831" s="116"/>
      <c r="AO831" s="116"/>
      <c r="AP831" s="116"/>
      <c r="AQ831" s="116"/>
      <c r="AR831" s="116"/>
      <c r="AS831" s="116"/>
      <c r="AT831" s="116"/>
      <c r="AU831" s="116"/>
      <c r="AV831" s="116"/>
      <c r="AW831" s="116"/>
      <c r="AX831" s="116"/>
      <c r="AY831" s="116"/>
      <c r="AZ831" s="116"/>
      <c r="BA831" s="116"/>
      <c r="BB831" s="116"/>
      <c r="BC831" s="116"/>
      <c r="BD831" s="116"/>
      <c r="BE831" s="116"/>
      <c r="BF831" s="116"/>
      <c r="BG831" s="116"/>
      <c r="BH831" s="116"/>
      <c r="BI831" s="116"/>
      <c r="BJ831" s="116"/>
      <c r="BK831" s="116"/>
      <c r="BL831" s="116"/>
      <c r="BM831" s="116"/>
      <c r="BN831" s="116"/>
      <c r="BO831" s="116"/>
    </row>
    <row r="832" spans="1:67" ht="15.7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c r="AK832" s="116"/>
      <c r="AL832" s="116"/>
      <c r="AM832" s="116"/>
      <c r="AN832" s="116"/>
      <c r="AO832" s="116"/>
      <c r="AP832" s="116"/>
      <c r="AQ832" s="116"/>
      <c r="AR832" s="116"/>
      <c r="AS832" s="116"/>
      <c r="AT832" s="116"/>
      <c r="AU832" s="116"/>
      <c r="AV832" s="116"/>
      <c r="AW832" s="116"/>
      <c r="AX832" s="116"/>
      <c r="AY832" s="116"/>
      <c r="AZ832" s="116"/>
      <c r="BA832" s="116"/>
      <c r="BB832" s="116"/>
      <c r="BC832" s="116"/>
      <c r="BD832" s="116"/>
      <c r="BE832" s="116"/>
      <c r="BF832" s="116"/>
      <c r="BG832" s="116"/>
      <c r="BH832" s="116"/>
      <c r="BI832" s="116"/>
      <c r="BJ832" s="116"/>
      <c r="BK832" s="116"/>
      <c r="BL832" s="116"/>
      <c r="BM832" s="116"/>
      <c r="BN832" s="116"/>
      <c r="BO832" s="116"/>
    </row>
    <row r="833" spans="1:67" ht="15.7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c r="AK833" s="116"/>
      <c r="AL833" s="116"/>
      <c r="AM833" s="116"/>
      <c r="AN833" s="116"/>
      <c r="AO833" s="116"/>
      <c r="AP833" s="116"/>
      <c r="AQ833" s="116"/>
      <c r="AR833" s="116"/>
      <c r="AS833" s="116"/>
      <c r="AT833" s="116"/>
      <c r="AU833" s="116"/>
      <c r="AV833" s="116"/>
      <c r="AW833" s="116"/>
      <c r="AX833" s="116"/>
      <c r="AY833" s="116"/>
      <c r="AZ833" s="116"/>
      <c r="BA833" s="116"/>
      <c r="BB833" s="116"/>
      <c r="BC833" s="116"/>
      <c r="BD833" s="116"/>
      <c r="BE833" s="116"/>
      <c r="BF833" s="116"/>
      <c r="BG833" s="116"/>
      <c r="BH833" s="116"/>
      <c r="BI833" s="116"/>
      <c r="BJ833" s="116"/>
      <c r="BK833" s="116"/>
      <c r="BL833" s="116"/>
      <c r="BM833" s="116"/>
      <c r="BN833" s="116"/>
      <c r="BO833" s="116"/>
    </row>
    <row r="834" spans="1:67" ht="15.7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c r="AK834" s="116"/>
      <c r="AL834" s="116"/>
      <c r="AM834" s="116"/>
      <c r="AN834" s="116"/>
      <c r="AO834" s="116"/>
      <c r="AP834" s="116"/>
      <c r="AQ834" s="116"/>
      <c r="AR834" s="116"/>
      <c r="AS834" s="116"/>
      <c r="AT834" s="116"/>
      <c r="AU834" s="116"/>
      <c r="AV834" s="116"/>
      <c r="AW834" s="116"/>
      <c r="AX834" s="116"/>
      <c r="AY834" s="116"/>
      <c r="AZ834" s="116"/>
      <c r="BA834" s="116"/>
      <c r="BB834" s="116"/>
      <c r="BC834" s="116"/>
      <c r="BD834" s="116"/>
      <c r="BE834" s="116"/>
      <c r="BF834" s="116"/>
      <c r="BG834" s="116"/>
      <c r="BH834" s="116"/>
      <c r="BI834" s="116"/>
      <c r="BJ834" s="116"/>
      <c r="BK834" s="116"/>
      <c r="BL834" s="116"/>
      <c r="BM834" s="116"/>
      <c r="BN834" s="116"/>
      <c r="BO834" s="116"/>
    </row>
    <row r="835" spans="1:67" ht="15.7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c r="AK835" s="116"/>
      <c r="AL835" s="116"/>
      <c r="AM835" s="116"/>
      <c r="AN835" s="116"/>
      <c r="AO835" s="116"/>
      <c r="AP835" s="116"/>
      <c r="AQ835" s="116"/>
      <c r="AR835" s="116"/>
      <c r="AS835" s="116"/>
      <c r="AT835" s="116"/>
      <c r="AU835" s="116"/>
      <c r="AV835" s="116"/>
      <c r="AW835" s="116"/>
      <c r="AX835" s="116"/>
      <c r="AY835" s="116"/>
      <c r="AZ835" s="116"/>
      <c r="BA835" s="116"/>
      <c r="BB835" s="116"/>
      <c r="BC835" s="116"/>
      <c r="BD835" s="116"/>
      <c r="BE835" s="116"/>
      <c r="BF835" s="116"/>
      <c r="BG835" s="116"/>
      <c r="BH835" s="116"/>
      <c r="BI835" s="116"/>
      <c r="BJ835" s="116"/>
      <c r="BK835" s="116"/>
      <c r="BL835" s="116"/>
      <c r="BM835" s="116"/>
      <c r="BN835" s="116"/>
      <c r="BO835" s="116"/>
    </row>
    <row r="836" spans="1:67" ht="15.7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c r="AK836" s="116"/>
      <c r="AL836" s="116"/>
      <c r="AM836" s="116"/>
      <c r="AN836" s="116"/>
      <c r="AO836" s="116"/>
      <c r="AP836" s="116"/>
      <c r="AQ836" s="116"/>
      <c r="AR836" s="116"/>
      <c r="AS836" s="116"/>
      <c r="AT836" s="116"/>
      <c r="AU836" s="116"/>
      <c r="AV836" s="116"/>
      <c r="AW836" s="116"/>
      <c r="AX836" s="116"/>
      <c r="AY836" s="116"/>
      <c r="AZ836" s="116"/>
      <c r="BA836" s="116"/>
      <c r="BB836" s="116"/>
      <c r="BC836" s="116"/>
      <c r="BD836" s="116"/>
      <c r="BE836" s="116"/>
      <c r="BF836" s="116"/>
      <c r="BG836" s="116"/>
      <c r="BH836" s="116"/>
      <c r="BI836" s="116"/>
      <c r="BJ836" s="116"/>
      <c r="BK836" s="116"/>
      <c r="BL836" s="116"/>
      <c r="BM836" s="116"/>
      <c r="BN836" s="116"/>
      <c r="BO836" s="116"/>
    </row>
    <row r="837" spans="1:67" ht="15.7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c r="AK837" s="116"/>
      <c r="AL837" s="116"/>
      <c r="AM837" s="116"/>
      <c r="AN837" s="116"/>
      <c r="AO837" s="116"/>
      <c r="AP837" s="116"/>
      <c r="AQ837" s="116"/>
      <c r="AR837" s="116"/>
      <c r="AS837" s="116"/>
      <c r="AT837" s="116"/>
      <c r="AU837" s="116"/>
      <c r="AV837" s="116"/>
      <c r="AW837" s="116"/>
      <c r="AX837" s="116"/>
      <c r="AY837" s="116"/>
      <c r="AZ837" s="116"/>
      <c r="BA837" s="116"/>
      <c r="BB837" s="116"/>
      <c r="BC837" s="116"/>
      <c r="BD837" s="116"/>
      <c r="BE837" s="116"/>
      <c r="BF837" s="116"/>
      <c r="BG837" s="116"/>
      <c r="BH837" s="116"/>
      <c r="BI837" s="116"/>
      <c r="BJ837" s="116"/>
      <c r="BK837" s="116"/>
      <c r="BL837" s="116"/>
      <c r="BM837" s="116"/>
      <c r="BN837" s="116"/>
      <c r="BO837" s="116"/>
    </row>
    <row r="838" spans="1:67" ht="15.7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c r="AK838" s="116"/>
      <c r="AL838" s="116"/>
      <c r="AM838" s="116"/>
      <c r="AN838" s="116"/>
      <c r="AO838" s="116"/>
      <c r="AP838" s="116"/>
      <c r="AQ838" s="116"/>
      <c r="AR838" s="116"/>
      <c r="AS838" s="116"/>
      <c r="AT838" s="116"/>
      <c r="AU838" s="116"/>
      <c r="AV838" s="116"/>
      <c r="AW838" s="116"/>
      <c r="AX838" s="116"/>
      <c r="AY838" s="116"/>
      <c r="AZ838" s="116"/>
      <c r="BA838" s="116"/>
      <c r="BB838" s="116"/>
      <c r="BC838" s="116"/>
      <c r="BD838" s="116"/>
      <c r="BE838" s="116"/>
      <c r="BF838" s="116"/>
      <c r="BG838" s="116"/>
      <c r="BH838" s="116"/>
      <c r="BI838" s="116"/>
      <c r="BJ838" s="116"/>
      <c r="BK838" s="116"/>
      <c r="BL838" s="116"/>
      <c r="BM838" s="116"/>
      <c r="BN838" s="116"/>
      <c r="BO838" s="116"/>
    </row>
    <row r="839" spans="1:67" ht="15.7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c r="AK839" s="116"/>
      <c r="AL839" s="116"/>
      <c r="AM839" s="116"/>
      <c r="AN839" s="116"/>
      <c r="AO839" s="116"/>
      <c r="AP839" s="116"/>
      <c r="AQ839" s="116"/>
      <c r="AR839" s="116"/>
      <c r="AS839" s="116"/>
      <c r="AT839" s="116"/>
      <c r="AU839" s="116"/>
      <c r="AV839" s="116"/>
      <c r="AW839" s="116"/>
      <c r="AX839" s="116"/>
      <c r="AY839" s="116"/>
      <c r="AZ839" s="116"/>
      <c r="BA839" s="116"/>
      <c r="BB839" s="116"/>
      <c r="BC839" s="116"/>
      <c r="BD839" s="116"/>
      <c r="BE839" s="116"/>
      <c r="BF839" s="116"/>
      <c r="BG839" s="116"/>
      <c r="BH839" s="116"/>
      <c r="BI839" s="116"/>
      <c r="BJ839" s="116"/>
      <c r="BK839" s="116"/>
      <c r="BL839" s="116"/>
      <c r="BM839" s="116"/>
      <c r="BN839" s="116"/>
      <c r="BO839" s="116"/>
    </row>
    <row r="840" spans="1:67" ht="15.7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c r="AK840" s="116"/>
      <c r="AL840" s="116"/>
      <c r="AM840" s="116"/>
      <c r="AN840" s="116"/>
      <c r="AO840" s="116"/>
      <c r="AP840" s="116"/>
      <c r="AQ840" s="116"/>
      <c r="AR840" s="116"/>
      <c r="AS840" s="116"/>
      <c r="AT840" s="116"/>
      <c r="AU840" s="116"/>
      <c r="AV840" s="116"/>
      <c r="AW840" s="116"/>
      <c r="AX840" s="116"/>
      <c r="AY840" s="116"/>
      <c r="AZ840" s="116"/>
      <c r="BA840" s="116"/>
      <c r="BB840" s="116"/>
      <c r="BC840" s="116"/>
      <c r="BD840" s="116"/>
      <c r="BE840" s="116"/>
      <c r="BF840" s="116"/>
      <c r="BG840" s="116"/>
      <c r="BH840" s="116"/>
      <c r="BI840" s="116"/>
      <c r="BJ840" s="116"/>
      <c r="BK840" s="116"/>
      <c r="BL840" s="116"/>
      <c r="BM840" s="116"/>
      <c r="BN840" s="116"/>
      <c r="BO840" s="116"/>
    </row>
    <row r="841" spans="1:67" ht="15.7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c r="AK841" s="116"/>
      <c r="AL841" s="116"/>
      <c r="AM841" s="116"/>
      <c r="AN841" s="116"/>
      <c r="AO841" s="116"/>
      <c r="AP841" s="116"/>
      <c r="AQ841" s="116"/>
      <c r="AR841" s="116"/>
      <c r="AS841" s="116"/>
      <c r="AT841" s="116"/>
      <c r="AU841" s="116"/>
      <c r="AV841" s="116"/>
      <c r="AW841" s="116"/>
      <c r="AX841" s="116"/>
      <c r="AY841" s="116"/>
      <c r="AZ841" s="116"/>
      <c r="BA841" s="116"/>
      <c r="BB841" s="116"/>
      <c r="BC841" s="116"/>
      <c r="BD841" s="116"/>
      <c r="BE841" s="116"/>
      <c r="BF841" s="116"/>
      <c r="BG841" s="116"/>
      <c r="BH841" s="116"/>
      <c r="BI841" s="116"/>
      <c r="BJ841" s="116"/>
      <c r="BK841" s="116"/>
      <c r="BL841" s="116"/>
      <c r="BM841" s="116"/>
      <c r="BN841" s="116"/>
      <c r="BO841" s="116"/>
    </row>
    <row r="842" spans="1:67" ht="15.7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c r="AK842" s="116"/>
      <c r="AL842" s="116"/>
      <c r="AM842" s="116"/>
      <c r="AN842" s="116"/>
      <c r="AO842" s="116"/>
      <c r="AP842" s="116"/>
      <c r="AQ842" s="116"/>
      <c r="AR842" s="116"/>
      <c r="AS842" s="116"/>
      <c r="AT842" s="116"/>
      <c r="AU842" s="116"/>
      <c r="AV842" s="116"/>
      <c r="AW842" s="116"/>
      <c r="AX842" s="116"/>
      <c r="AY842" s="116"/>
      <c r="AZ842" s="116"/>
      <c r="BA842" s="116"/>
      <c r="BB842" s="116"/>
      <c r="BC842" s="116"/>
      <c r="BD842" s="116"/>
      <c r="BE842" s="116"/>
      <c r="BF842" s="116"/>
      <c r="BG842" s="116"/>
      <c r="BH842" s="116"/>
      <c r="BI842" s="116"/>
      <c r="BJ842" s="116"/>
      <c r="BK842" s="116"/>
      <c r="BL842" s="116"/>
      <c r="BM842" s="116"/>
      <c r="BN842" s="116"/>
      <c r="BO842" s="116"/>
    </row>
    <row r="843" spans="1:67" ht="15.7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c r="AK843" s="116"/>
      <c r="AL843" s="116"/>
      <c r="AM843" s="116"/>
      <c r="AN843" s="116"/>
      <c r="AO843" s="116"/>
      <c r="AP843" s="116"/>
      <c r="AQ843" s="116"/>
      <c r="AR843" s="116"/>
      <c r="AS843" s="116"/>
      <c r="AT843" s="116"/>
      <c r="AU843" s="116"/>
      <c r="AV843" s="116"/>
      <c r="AW843" s="116"/>
      <c r="AX843" s="116"/>
      <c r="AY843" s="116"/>
      <c r="AZ843" s="116"/>
      <c r="BA843" s="116"/>
      <c r="BB843" s="116"/>
      <c r="BC843" s="116"/>
      <c r="BD843" s="116"/>
      <c r="BE843" s="116"/>
      <c r="BF843" s="116"/>
      <c r="BG843" s="116"/>
      <c r="BH843" s="116"/>
      <c r="BI843" s="116"/>
      <c r="BJ843" s="116"/>
      <c r="BK843" s="116"/>
      <c r="BL843" s="116"/>
      <c r="BM843" s="116"/>
      <c r="BN843" s="116"/>
      <c r="BO843" s="116"/>
    </row>
    <row r="844" spans="1:67" ht="15.7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c r="AK844" s="116"/>
      <c r="AL844" s="116"/>
      <c r="AM844" s="116"/>
      <c r="AN844" s="116"/>
      <c r="AO844" s="116"/>
      <c r="AP844" s="116"/>
      <c r="AQ844" s="116"/>
      <c r="AR844" s="116"/>
      <c r="AS844" s="116"/>
      <c r="AT844" s="116"/>
      <c r="AU844" s="116"/>
      <c r="AV844" s="116"/>
      <c r="AW844" s="116"/>
      <c r="AX844" s="116"/>
      <c r="AY844" s="116"/>
      <c r="AZ844" s="116"/>
      <c r="BA844" s="116"/>
      <c r="BB844" s="116"/>
      <c r="BC844" s="116"/>
      <c r="BD844" s="116"/>
      <c r="BE844" s="116"/>
      <c r="BF844" s="116"/>
      <c r="BG844" s="116"/>
      <c r="BH844" s="116"/>
      <c r="BI844" s="116"/>
      <c r="BJ844" s="116"/>
      <c r="BK844" s="116"/>
      <c r="BL844" s="116"/>
      <c r="BM844" s="116"/>
      <c r="BN844" s="116"/>
      <c r="BO844" s="116"/>
    </row>
    <row r="845" spans="1:67" ht="15.7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c r="AK845" s="116"/>
      <c r="AL845" s="116"/>
      <c r="AM845" s="116"/>
      <c r="AN845" s="116"/>
      <c r="AO845" s="116"/>
      <c r="AP845" s="116"/>
      <c r="AQ845" s="116"/>
      <c r="AR845" s="116"/>
      <c r="AS845" s="116"/>
      <c r="AT845" s="116"/>
      <c r="AU845" s="116"/>
      <c r="AV845" s="116"/>
      <c r="AW845" s="116"/>
      <c r="AX845" s="116"/>
      <c r="AY845" s="116"/>
      <c r="AZ845" s="116"/>
      <c r="BA845" s="116"/>
      <c r="BB845" s="116"/>
      <c r="BC845" s="116"/>
      <c r="BD845" s="116"/>
      <c r="BE845" s="116"/>
      <c r="BF845" s="116"/>
      <c r="BG845" s="116"/>
      <c r="BH845" s="116"/>
      <c r="BI845" s="116"/>
      <c r="BJ845" s="116"/>
      <c r="BK845" s="116"/>
      <c r="BL845" s="116"/>
      <c r="BM845" s="116"/>
      <c r="BN845" s="116"/>
      <c r="BO845" s="116"/>
    </row>
    <row r="846" spans="1:67" ht="15.7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c r="AK846" s="116"/>
      <c r="AL846" s="116"/>
      <c r="AM846" s="116"/>
      <c r="AN846" s="116"/>
      <c r="AO846" s="116"/>
      <c r="AP846" s="116"/>
      <c r="AQ846" s="116"/>
      <c r="AR846" s="116"/>
      <c r="AS846" s="116"/>
      <c r="AT846" s="116"/>
      <c r="AU846" s="116"/>
      <c r="AV846" s="116"/>
      <c r="AW846" s="116"/>
      <c r="AX846" s="116"/>
      <c r="AY846" s="116"/>
      <c r="AZ846" s="116"/>
      <c r="BA846" s="116"/>
      <c r="BB846" s="116"/>
      <c r="BC846" s="116"/>
      <c r="BD846" s="116"/>
      <c r="BE846" s="116"/>
      <c r="BF846" s="116"/>
      <c r="BG846" s="116"/>
      <c r="BH846" s="116"/>
      <c r="BI846" s="116"/>
      <c r="BJ846" s="116"/>
      <c r="BK846" s="116"/>
      <c r="BL846" s="116"/>
      <c r="BM846" s="116"/>
      <c r="BN846" s="116"/>
      <c r="BO846" s="116"/>
    </row>
    <row r="847" spans="1:67" ht="15.7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c r="AK847" s="116"/>
      <c r="AL847" s="116"/>
      <c r="AM847" s="116"/>
      <c r="AN847" s="116"/>
      <c r="AO847" s="116"/>
      <c r="AP847" s="116"/>
      <c r="AQ847" s="116"/>
      <c r="AR847" s="116"/>
      <c r="AS847" s="116"/>
      <c r="AT847" s="116"/>
      <c r="AU847" s="116"/>
      <c r="AV847" s="116"/>
      <c r="AW847" s="116"/>
      <c r="AX847" s="116"/>
      <c r="AY847" s="116"/>
      <c r="AZ847" s="116"/>
      <c r="BA847" s="116"/>
      <c r="BB847" s="116"/>
      <c r="BC847" s="116"/>
      <c r="BD847" s="116"/>
      <c r="BE847" s="116"/>
      <c r="BF847" s="116"/>
      <c r="BG847" s="116"/>
      <c r="BH847" s="116"/>
      <c r="BI847" s="116"/>
      <c r="BJ847" s="116"/>
      <c r="BK847" s="116"/>
      <c r="BL847" s="116"/>
      <c r="BM847" s="116"/>
      <c r="BN847" s="116"/>
      <c r="BO847" s="116"/>
    </row>
    <row r="848" spans="1:67" ht="15.7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c r="AK848" s="116"/>
      <c r="AL848" s="116"/>
      <c r="AM848" s="116"/>
      <c r="AN848" s="116"/>
      <c r="AO848" s="116"/>
      <c r="AP848" s="116"/>
      <c r="AQ848" s="116"/>
      <c r="AR848" s="116"/>
      <c r="AS848" s="116"/>
      <c r="AT848" s="116"/>
      <c r="AU848" s="116"/>
      <c r="AV848" s="116"/>
      <c r="AW848" s="116"/>
      <c r="AX848" s="116"/>
      <c r="AY848" s="116"/>
      <c r="AZ848" s="116"/>
      <c r="BA848" s="116"/>
      <c r="BB848" s="116"/>
      <c r="BC848" s="116"/>
      <c r="BD848" s="116"/>
      <c r="BE848" s="116"/>
      <c r="BF848" s="116"/>
      <c r="BG848" s="116"/>
      <c r="BH848" s="116"/>
      <c r="BI848" s="116"/>
      <c r="BJ848" s="116"/>
      <c r="BK848" s="116"/>
      <c r="BL848" s="116"/>
      <c r="BM848" s="116"/>
      <c r="BN848" s="116"/>
      <c r="BO848" s="116"/>
    </row>
    <row r="849" spans="1:67" ht="15.7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c r="AK849" s="116"/>
      <c r="AL849" s="116"/>
      <c r="AM849" s="116"/>
      <c r="AN849" s="116"/>
      <c r="AO849" s="116"/>
      <c r="AP849" s="116"/>
      <c r="AQ849" s="116"/>
      <c r="AR849" s="116"/>
      <c r="AS849" s="116"/>
      <c r="AT849" s="116"/>
      <c r="AU849" s="116"/>
      <c r="AV849" s="116"/>
      <c r="AW849" s="116"/>
      <c r="AX849" s="116"/>
      <c r="AY849" s="116"/>
      <c r="AZ849" s="116"/>
      <c r="BA849" s="116"/>
      <c r="BB849" s="116"/>
      <c r="BC849" s="116"/>
      <c r="BD849" s="116"/>
      <c r="BE849" s="116"/>
      <c r="BF849" s="116"/>
      <c r="BG849" s="116"/>
      <c r="BH849" s="116"/>
      <c r="BI849" s="116"/>
      <c r="BJ849" s="116"/>
      <c r="BK849" s="116"/>
      <c r="BL849" s="116"/>
      <c r="BM849" s="116"/>
      <c r="BN849" s="116"/>
      <c r="BO849" s="116"/>
    </row>
    <row r="850" spans="1:67" ht="15.7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c r="AK850" s="116"/>
      <c r="AL850" s="116"/>
      <c r="AM850" s="116"/>
      <c r="AN850" s="116"/>
      <c r="AO850" s="116"/>
      <c r="AP850" s="116"/>
      <c r="AQ850" s="116"/>
      <c r="AR850" s="116"/>
      <c r="AS850" s="116"/>
      <c r="AT850" s="116"/>
      <c r="AU850" s="116"/>
      <c r="AV850" s="116"/>
      <c r="AW850" s="116"/>
      <c r="AX850" s="116"/>
      <c r="AY850" s="116"/>
      <c r="AZ850" s="116"/>
      <c r="BA850" s="116"/>
      <c r="BB850" s="116"/>
      <c r="BC850" s="116"/>
      <c r="BD850" s="116"/>
      <c r="BE850" s="116"/>
      <c r="BF850" s="116"/>
      <c r="BG850" s="116"/>
      <c r="BH850" s="116"/>
      <c r="BI850" s="116"/>
      <c r="BJ850" s="116"/>
      <c r="BK850" s="116"/>
      <c r="BL850" s="116"/>
      <c r="BM850" s="116"/>
      <c r="BN850" s="116"/>
      <c r="BO850" s="116"/>
    </row>
    <row r="851" spans="1:67" ht="15.7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c r="AK851" s="116"/>
      <c r="AL851" s="116"/>
      <c r="AM851" s="116"/>
      <c r="AN851" s="116"/>
      <c r="AO851" s="116"/>
      <c r="AP851" s="116"/>
      <c r="AQ851" s="116"/>
      <c r="AR851" s="116"/>
      <c r="AS851" s="116"/>
      <c r="AT851" s="116"/>
      <c r="AU851" s="116"/>
      <c r="AV851" s="116"/>
      <c r="AW851" s="116"/>
      <c r="AX851" s="116"/>
      <c r="AY851" s="116"/>
      <c r="AZ851" s="116"/>
      <c r="BA851" s="116"/>
      <c r="BB851" s="116"/>
      <c r="BC851" s="116"/>
      <c r="BD851" s="116"/>
      <c r="BE851" s="116"/>
      <c r="BF851" s="116"/>
      <c r="BG851" s="116"/>
      <c r="BH851" s="116"/>
      <c r="BI851" s="116"/>
      <c r="BJ851" s="116"/>
      <c r="BK851" s="116"/>
      <c r="BL851" s="116"/>
      <c r="BM851" s="116"/>
      <c r="BN851" s="116"/>
      <c r="BO851" s="116"/>
    </row>
    <row r="852" spans="1:67" ht="15.7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c r="AK852" s="116"/>
      <c r="AL852" s="116"/>
      <c r="AM852" s="116"/>
      <c r="AN852" s="116"/>
      <c r="AO852" s="116"/>
      <c r="AP852" s="116"/>
      <c r="AQ852" s="116"/>
      <c r="AR852" s="116"/>
      <c r="AS852" s="116"/>
      <c r="AT852" s="116"/>
      <c r="AU852" s="116"/>
      <c r="AV852" s="116"/>
      <c r="AW852" s="116"/>
      <c r="AX852" s="116"/>
      <c r="AY852" s="116"/>
      <c r="AZ852" s="116"/>
      <c r="BA852" s="116"/>
      <c r="BB852" s="116"/>
      <c r="BC852" s="116"/>
      <c r="BD852" s="116"/>
      <c r="BE852" s="116"/>
      <c r="BF852" s="116"/>
      <c r="BG852" s="116"/>
      <c r="BH852" s="116"/>
      <c r="BI852" s="116"/>
      <c r="BJ852" s="116"/>
      <c r="BK852" s="116"/>
      <c r="BL852" s="116"/>
      <c r="BM852" s="116"/>
      <c r="BN852" s="116"/>
      <c r="BO852" s="116"/>
    </row>
    <row r="853" spans="1:67" ht="15.7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c r="AK853" s="116"/>
      <c r="AL853" s="116"/>
      <c r="AM853" s="116"/>
      <c r="AN853" s="116"/>
      <c r="AO853" s="116"/>
      <c r="AP853" s="116"/>
      <c r="AQ853" s="116"/>
      <c r="AR853" s="116"/>
      <c r="AS853" s="116"/>
      <c r="AT853" s="116"/>
      <c r="AU853" s="116"/>
      <c r="AV853" s="116"/>
      <c r="AW853" s="116"/>
      <c r="AX853" s="116"/>
      <c r="AY853" s="116"/>
      <c r="AZ853" s="116"/>
      <c r="BA853" s="116"/>
      <c r="BB853" s="116"/>
      <c r="BC853" s="116"/>
      <c r="BD853" s="116"/>
      <c r="BE853" s="116"/>
      <c r="BF853" s="116"/>
      <c r="BG853" s="116"/>
      <c r="BH853" s="116"/>
      <c r="BI853" s="116"/>
      <c r="BJ853" s="116"/>
      <c r="BK853" s="116"/>
      <c r="BL853" s="116"/>
      <c r="BM853" s="116"/>
      <c r="BN853" s="116"/>
      <c r="BO853" s="116"/>
    </row>
    <row r="854" spans="1:67" ht="15.7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c r="AK854" s="116"/>
      <c r="AL854" s="116"/>
      <c r="AM854" s="116"/>
      <c r="AN854" s="116"/>
      <c r="AO854" s="116"/>
      <c r="AP854" s="116"/>
      <c r="AQ854" s="116"/>
      <c r="AR854" s="116"/>
      <c r="AS854" s="116"/>
      <c r="AT854" s="116"/>
      <c r="AU854" s="116"/>
      <c r="AV854" s="116"/>
      <c r="AW854" s="116"/>
      <c r="AX854" s="116"/>
      <c r="AY854" s="116"/>
      <c r="AZ854" s="116"/>
      <c r="BA854" s="116"/>
      <c r="BB854" s="116"/>
      <c r="BC854" s="116"/>
      <c r="BD854" s="116"/>
      <c r="BE854" s="116"/>
      <c r="BF854" s="116"/>
      <c r="BG854" s="116"/>
      <c r="BH854" s="116"/>
      <c r="BI854" s="116"/>
      <c r="BJ854" s="116"/>
      <c r="BK854" s="116"/>
      <c r="BL854" s="116"/>
      <c r="BM854" s="116"/>
      <c r="BN854" s="116"/>
      <c r="BO854" s="116"/>
    </row>
    <row r="855" spans="1:67" ht="15.7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c r="AK855" s="116"/>
      <c r="AL855" s="116"/>
      <c r="AM855" s="116"/>
      <c r="AN855" s="116"/>
      <c r="AO855" s="116"/>
      <c r="AP855" s="116"/>
      <c r="AQ855" s="116"/>
      <c r="AR855" s="116"/>
      <c r="AS855" s="116"/>
      <c r="AT855" s="116"/>
      <c r="AU855" s="116"/>
      <c r="AV855" s="116"/>
      <c r="AW855" s="116"/>
      <c r="AX855" s="116"/>
      <c r="AY855" s="116"/>
      <c r="AZ855" s="116"/>
      <c r="BA855" s="116"/>
      <c r="BB855" s="116"/>
      <c r="BC855" s="116"/>
      <c r="BD855" s="116"/>
      <c r="BE855" s="116"/>
      <c r="BF855" s="116"/>
      <c r="BG855" s="116"/>
      <c r="BH855" s="116"/>
      <c r="BI855" s="116"/>
      <c r="BJ855" s="116"/>
      <c r="BK855" s="116"/>
      <c r="BL855" s="116"/>
      <c r="BM855" s="116"/>
      <c r="BN855" s="116"/>
      <c r="BO855" s="116"/>
    </row>
    <row r="856" spans="1:67" ht="15.7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c r="AK856" s="116"/>
      <c r="AL856" s="116"/>
      <c r="AM856" s="116"/>
      <c r="AN856" s="116"/>
      <c r="AO856" s="116"/>
      <c r="AP856" s="116"/>
      <c r="AQ856" s="116"/>
      <c r="AR856" s="116"/>
      <c r="AS856" s="116"/>
      <c r="AT856" s="116"/>
      <c r="AU856" s="116"/>
      <c r="AV856" s="116"/>
      <c r="AW856" s="116"/>
      <c r="AX856" s="116"/>
      <c r="AY856" s="116"/>
      <c r="AZ856" s="116"/>
      <c r="BA856" s="116"/>
      <c r="BB856" s="116"/>
      <c r="BC856" s="116"/>
      <c r="BD856" s="116"/>
      <c r="BE856" s="116"/>
      <c r="BF856" s="116"/>
      <c r="BG856" s="116"/>
      <c r="BH856" s="116"/>
      <c r="BI856" s="116"/>
      <c r="BJ856" s="116"/>
      <c r="BK856" s="116"/>
      <c r="BL856" s="116"/>
      <c r="BM856" s="116"/>
      <c r="BN856" s="116"/>
      <c r="BO856" s="116"/>
    </row>
    <row r="857" spans="1:67" ht="15.7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c r="AK857" s="116"/>
      <c r="AL857" s="116"/>
      <c r="AM857" s="116"/>
      <c r="AN857" s="116"/>
      <c r="AO857" s="116"/>
      <c r="AP857" s="116"/>
      <c r="AQ857" s="116"/>
      <c r="AR857" s="116"/>
      <c r="AS857" s="116"/>
      <c r="AT857" s="116"/>
      <c r="AU857" s="116"/>
      <c r="AV857" s="116"/>
      <c r="AW857" s="116"/>
      <c r="AX857" s="116"/>
      <c r="AY857" s="116"/>
      <c r="AZ857" s="116"/>
      <c r="BA857" s="116"/>
      <c r="BB857" s="116"/>
      <c r="BC857" s="116"/>
      <c r="BD857" s="116"/>
      <c r="BE857" s="116"/>
      <c r="BF857" s="116"/>
      <c r="BG857" s="116"/>
      <c r="BH857" s="116"/>
      <c r="BI857" s="116"/>
      <c r="BJ857" s="116"/>
      <c r="BK857" s="116"/>
      <c r="BL857" s="116"/>
      <c r="BM857" s="116"/>
      <c r="BN857" s="116"/>
      <c r="BO857" s="116"/>
    </row>
    <row r="858" spans="1:67" ht="15.7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c r="AK858" s="116"/>
      <c r="AL858" s="116"/>
      <c r="AM858" s="116"/>
      <c r="AN858" s="116"/>
      <c r="AO858" s="116"/>
      <c r="AP858" s="116"/>
      <c r="AQ858" s="116"/>
      <c r="AR858" s="116"/>
      <c r="AS858" s="116"/>
      <c r="AT858" s="116"/>
      <c r="AU858" s="116"/>
      <c r="AV858" s="116"/>
      <c r="AW858" s="116"/>
      <c r="AX858" s="116"/>
      <c r="AY858" s="116"/>
      <c r="AZ858" s="116"/>
      <c r="BA858" s="116"/>
      <c r="BB858" s="116"/>
      <c r="BC858" s="116"/>
      <c r="BD858" s="116"/>
      <c r="BE858" s="116"/>
      <c r="BF858" s="116"/>
      <c r="BG858" s="116"/>
      <c r="BH858" s="116"/>
      <c r="BI858" s="116"/>
      <c r="BJ858" s="116"/>
      <c r="BK858" s="116"/>
      <c r="BL858" s="116"/>
      <c r="BM858" s="116"/>
      <c r="BN858" s="116"/>
      <c r="BO858" s="116"/>
    </row>
    <row r="859" spans="1:67" ht="15.7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c r="AK859" s="116"/>
      <c r="AL859" s="116"/>
      <c r="AM859" s="116"/>
      <c r="AN859" s="116"/>
      <c r="AO859" s="116"/>
      <c r="AP859" s="116"/>
      <c r="AQ859" s="116"/>
      <c r="AR859" s="116"/>
      <c r="AS859" s="116"/>
      <c r="AT859" s="116"/>
      <c r="AU859" s="116"/>
      <c r="AV859" s="116"/>
      <c r="AW859" s="116"/>
      <c r="AX859" s="116"/>
      <c r="AY859" s="116"/>
      <c r="AZ859" s="116"/>
      <c r="BA859" s="116"/>
      <c r="BB859" s="116"/>
      <c r="BC859" s="116"/>
      <c r="BD859" s="116"/>
      <c r="BE859" s="116"/>
      <c r="BF859" s="116"/>
      <c r="BG859" s="116"/>
      <c r="BH859" s="116"/>
      <c r="BI859" s="116"/>
      <c r="BJ859" s="116"/>
      <c r="BK859" s="116"/>
      <c r="BL859" s="116"/>
      <c r="BM859" s="116"/>
      <c r="BN859" s="116"/>
      <c r="BO859" s="116"/>
    </row>
    <row r="860" spans="1:67" ht="15.7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c r="AK860" s="116"/>
      <c r="AL860" s="116"/>
      <c r="AM860" s="116"/>
      <c r="AN860" s="116"/>
      <c r="AO860" s="116"/>
      <c r="AP860" s="116"/>
      <c r="AQ860" s="116"/>
      <c r="AR860" s="116"/>
      <c r="AS860" s="116"/>
      <c r="AT860" s="116"/>
      <c r="AU860" s="116"/>
      <c r="AV860" s="116"/>
      <c r="AW860" s="116"/>
      <c r="AX860" s="116"/>
      <c r="AY860" s="116"/>
      <c r="AZ860" s="116"/>
      <c r="BA860" s="116"/>
      <c r="BB860" s="116"/>
      <c r="BC860" s="116"/>
      <c r="BD860" s="116"/>
      <c r="BE860" s="116"/>
      <c r="BF860" s="116"/>
      <c r="BG860" s="116"/>
      <c r="BH860" s="116"/>
      <c r="BI860" s="116"/>
      <c r="BJ860" s="116"/>
      <c r="BK860" s="116"/>
      <c r="BL860" s="116"/>
      <c r="BM860" s="116"/>
      <c r="BN860" s="116"/>
      <c r="BO860" s="116"/>
    </row>
    <row r="861" spans="1:67" ht="15.7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c r="AK861" s="116"/>
      <c r="AL861" s="116"/>
      <c r="AM861" s="116"/>
      <c r="AN861" s="116"/>
      <c r="AO861" s="116"/>
      <c r="AP861" s="116"/>
      <c r="AQ861" s="116"/>
      <c r="AR861" s="116"/>
      <c r="AS861" s="116"/>
      <c r="AT861" s="116"/>
      <c r="AU861" s="116"/>
      <c r="AV861" s="116"/>
      <c r="AW861" s="116"/>
      <c r="AX861" s="116"/>
      <c r="AY861" s="116"/>
      <c r="AZ861" s="116"/>
      <c r="BA861" s="116"/>
      <c r="BB861" s="116"/>
      <c r="BC861" s="116"/>
      <c r="BD861" s="116"/>
      <c r="BE861" s="116"/>
      <c r="BF861" s="116"/>
      <c r="BG861" s="116"/>
      <c r="BH861" s="116"/>
      <c r="BI861" s="116"/>
      <c r="BJ861" s="116"/>
      <c r="BK861" s="116"/>
      <c r="BL861" s="116"/>
      <c r="BM861" s="116"/>
      <c r="BN861" s="116"/>
      <c r="BO861" s="116"/>
    </row>
    <row r="862" spans="1:67" ht="15.7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c r="AK862" s="116"/>
      <c r="AL862" s="116"/>
      <c r="AM862" s="116"/>
      <c r="AN862" s="116"/>
      <c r="AO862" s="116"/>
      <c r="AP862" s="116"/>
      <c r="AQ862" s="116"/>
      <c r="AR862" s="116"/>
      <c r="AS862" s="116"/>
      <c r="AT862" s="116"/>
      <c r="AU862" s="116"/>
      <c r="AV862" s="116"/>
      <c r="AW862" s="116"/>
      <c r="AX862" s="116"/>
      <c r="AY862" s="116"/>
      <c r="AZ862" s="116"/>
      <c r="BA862" s="116"/>
      <c r="BB862" s="116"/>
      <c r="BC862" s="116"/>
      <c r="BD862" s="116"/>
      <c r="BE862" s="116"/>
      <c r="BF862" s="116"/>
      <c r="BG862" s="116"/>
      <c r="BH862" s="116"/>
      <c r="BI862" s="116"/>
      <c r="BJ862" s="116"/>
      <c r="BK862" s="116"/>
      <c r="BL862" s="116"/>
      <c r="BM862" s="116"/>
      <c r="BN862" s="116"/>
      <c r="BO862" s="116"/>
    </row>
    <row r="863" spans="1:67" ht="15.7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c r="AK863" s="116"/>
      <c r="AL863" s="116"/>
      <c r="AM863" s="116"/>
      <c r="AN863" s="116"/>
      <c r="AO863" s="116"/>
      <c r="AP863" s="116"/>
      <c r="AQ863" s="116"/>
      <c r="AR863" s="116"/>
      <c r="AS863" s="116"/>
      <c r="AT863" s="116"/>
      <c r="AU863" s="116"/>
      <c r="AV863" s="116"/>
      <c r="AW863" s="116"/>
      <c r="AX863" s="116"/>
      <c r="AY863" s="116"/>
      <c r="AZ863" s="116"/>
      <c r="BA863" s="116"/>
      <c r="BB863" s="116"/>
      <c r="BC863" s="116"/>
      <c r="BD863" s="116"/>
      <c r="BE863" s="116"/>
      <c r="BF863" s="116"/>
      <c r="BG863" s="116"/>
      <c r="BH863" s="116"/>
      <c r="BI863" s="116"/>
      <c r="BJ863" s="116"/>
      <c r="BK863" s="116"/>
      <c r="BL863" s="116"/>
      <c r="BM863" s="116"/>
      <c r="BN863" s="116"/>
      <c r="BO863" s="116"/>
    </row>
    <row r="864" spans="1:67" ht="15.7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c r="AK864" s="116"/>
      <c r="AL864" s="116"/>
      <c r="AM864" s="116"/>
      <c r="AN864" s="116"/>
      <c r="AO864" s="116"/>
      <c r="AP864" s="116"/>
      <c r="AQ864" s="116"/>
      <c r="AR864" s="116"/>
      <c r="AS864" s="116"/>
      <c r="AT864" s="116"/>
      <c r="AU864" s="116"/>
      <c r="AV864" s="116"/>
      <c r="AW864" s="116"/>
      <c r="AX864" s="116"/>
      <c r="AY864" s="116"/>
      <c r="AZ864" s="116"/>
      <c r="BA864" s="116"/>
      <c r="BB864" s="116"/>
      <c r="BC864" s="116"/>
      <c r="BD864" s="116"/>
      <c r="BE864" s="116"/>
      <c r="BF864" s="116"/>
      <c r="BG864" s="116"/>
      <c r="BH864" s="116"/>
      <c r="BI864" s="116"/>
      <c r="BJ864" s="116"/>
      <c r="BK864" s="116"/>
      <c r="BL864" s="116"/>
      <c r="BM864" s="116"/>
      <c r="BN864" s="116"/>
      <c r="BO864" s="116"/>
    </row>
    <row r="865" spans="1:67" ht="15.7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c r="AK865" s="116"/>
      <c r="AL865" s="116"/>
      <c r="AM865" s="116"/>
      <c r="AN865" s="116"/>
      <c r="AO865" s="116"/>
      <c r="AP865" s="116"/>
      <c r="AQ865" s="116"/>
      <c r="AR865" s="116"/>
      <c r="AS865" s="116"/>
      <c r="AT865" s="116"/>
      <c r="AU865" s="116"/>
      <c r="AV865" s="116"/>
      <c r="AW865" s="116"/>
      <c r="AX865" s="116"/>
      <c r="AY865" s="116"/>
      <c r="AZ865" s="116"/>
      <c r="BA865" s="116"/>
      <c r="BB865" s="116"/>
      <c r="BC865" s="116"/>
      <c r="BD865" s="116"/>
      <c r="BE865" s="116"/>
      <c r="BF865" s="116"/>
      <c r="BG865" s="116"/>
      <c r="BH865" s="116"/>
      <c r="BI865" s="116"/>
      <c r="BJ865" s="116"/>
      <c r="BK865" s="116"/>
      <c r="BL865" s="116"/>
      <c r="BM865" s="116"/>
      <c r="BN865" s="116"/>
      <c r="BO865" s="116"/>
    </row>
    <row r="866" spans="1:67" ht="15.7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c r="AK866" s="116"/>
      <c r="AL866" s="116"/>
      <c r="AM866" s="116"/>
      <c r="AN866" s="116"/>
      <c r="AO866" s="116"/>
      <c r="AP866" s="116"/>
      <c r="AQ866" s="116"/>
      <c r="AR866" s="116"/>
      <c r="AS866" s="116"/>
      <c r="AT866" s="116"/>
      <c r="AU866" s="116"/>
      <c r="AV866" s="116"/>
      <c r="AW866" s="116"/>
      <c r="AX866" s="116"/>
      <c r="AY866" s="116"/>
      <c r="AZ866" s="116"/>
      <c r="BA866" s="116"/>
      <c r="BB866" s="116"/>
      <c r="BC866" s="116"/>
      <c r="BD866" s="116"/>
      <c r="BE866" s="116"/>
      <c r="BF866" s="116"/>
      <c r="BG866" s="116"/>
      <c r="BH866" s="116"/>
      <c r="BI866" s="116"/>
      <c r="BJ866" s="116"/>
      <c r="BK866" s="116"/>
      <c r="BL866" s="116"/>
      <c r="BM866" s="116"/>
      <c r="BN866" s="116"/>
      <c r="BO866" s="116"/>
    </row>
    <row r="867" spans="1:67" ht="15.7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c r="AK867" s="116"/>
      <c r="AL867" s="116"/>
      <c r="AM867" s="116"/>
      <c r="AN867" s="116"/>
      <c r="AO867" s="116"/>
      <c r="AP867" s="116"/>
      <c r="AQ867" s="116"/>
      <c r="AR867" s="116"/>
      <c r="AS867" s="116"/>
      <c r="AT867" s="116"/>
      <c r="AU867" s="116"/>
      <c r="AV867" s="116"/>
      <c r="AW867" s="116"/>
      <c r="AX867" s="116"/>
      <c r="AY867" s="116"/>
      <c r="AZ867" s="116"/>
      <c r="BA867" s="116"/>
      <c r="BB867" s="116"/>
      <c r="BC867" s="116"/>
      <c r="BD867" s="116"/>
      <c r="BE867" s="116"/>
      <c r="BF867" s="116"/>
      <c r="BG867" s="116"/>
      <c r="BH867" s="116"/>
      <c r="BI867" s="116"/>
      <c r="BJ867" s="116"/>
      <c r="BK867" s="116"/>
      <c r="BL867" s="116"/>
      <c r="BM867" s="116"/>
      <c r="BN867" s="116"/>
      <c r="BO867" s="116"/>
    </row>
    <row r="868" spans="1:67" ht="15.7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c r="AK868" s="116"/>
      <c r="AL868" s="116"/>
      <c r="AM868" s="116"/>
      <c r="AN868" s="116"/>
      <c r="AO868" s="116"/>
      <c r="AP868" s="116"/>
      <c r="AQ868" s="116"/>
      <c r="AR868" s="116"/>
      <c r="AS868" s="116"/>
      <c r="AT868" s="116"/>
      <c r="AU868" s="116"/>
      <c r="AV868" s="116"/>
      <c r="AW868" s="116"/>
      <c r="AX868" s="116"/>
      <c r="AY868" s="116"/>
      <c r="AZ868" s="116"/>
      <c r="BA868" s="116"/>
      <c r="BB868" s="116"/>
      <c r="BC868" s="116"/>
      <c r="BD868" s="116"/>
      <c r="BE868" s="116"/>
      <c r="BF868" s="116"/>
      <c r="BG868" s="116"/>
      <c r="BH868" s="116"/>
      <c r="BI868" s="116"/>
      <c r="BJ868" s="116"/>
      <c r="BK868" s="116"/>
      <c r="BL868" s="116"/>
      <c r="BM868" s="116"/>
      <c r="BN868" s="116"/>
      <c r="BO868" s="116"/>
    </row>
    <row r="869" spans="1:67" ht="15.7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c r="AK869" s="116"/>
      <c r="AL869" s="116"/>
      <c r="AM869" s="116"/>
      <c r="AN869" s="116"/>
      <c r="AO869" s="116"/>
      <c r="AP869" s="116"/>
      <c r="AQ869" s="116"/>
      <c r="AR869" s="116"/>
      <c r="AS869" s="116"/>
      <c r="AT869" s="116"/>
      <c r="AU869" s="116"/>
      <c r="AV869" s="116"/>
      <c r="AW869" s="116"/>
      <c r="AX869" s="116"/>
      <c r="AY869" s="116"/>
      <c r="AZ869" s="116"/>
      <c r="BA869" s="116"/>
      <c r="BB869" s="116"/>
      <c r="BC869" s="116"/>
      <c r="BD869" s="116"/>
      <c r="BE869" s="116"/>
      <c r="BF869" s="116"/>
      <c r="BG869" s="116"/>
      <c r="BH869" s="116"/>
      <c r="BI869" s="116"/>
      <c r="BJ869" s="116"/>
      <c r="BK869" s="116"/>
      <c r="BL869" s="116"/>
      <c r="BM869" s="116"/>
      <c r="BN869" s="116"/>
      <c r="BO869" s="116"/>
    </row>
    <row r="870" spans="1:67" ht="15.7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c r="AK870" s="116"/>
      <c r="AL870" s="116"/>
      <c r="AM870" s="116"/>
      <c r="AN870" s="116"/>
      <c r="AO870" s="116"/>
      <c r="AP870" s="116"/>
      <c r="AQ870" s="116"/>
      <c r="AR870" s="116"/>
      <c r="AS870" s="116"/>
      <c r="AT870" s="116"/>
      <c r="AU870" s="116"/>
      <c r="AV870" s="116"/>
      <c r="AW870" s="116"/>
      <c r="AX870" s="116"/>
      <c r="AY870" s="116"/>
      <c r="AZ870" s="116"/>
      <c r="BA870" s="116"/>
      <c r="BB870" s="116"/>
      <c r="BC870" s="116"/>
      <c r="BD870" s="116"/>
      <c r="BE870" s="116"/>
      <c r="BF870" s="116"/>
      <c r="BG870" s="116"/>
      <c r="BH870" s="116"/>
      <c r="BI870" s="116"/>
      <c r="BJ870" s="116"/>
      <c r="BK870" s="116"/>
      <c r="BL870" s="116"/>
      <c r="BM870" s="116"/>
      <c r="BN870" s="116"/>
      <c r="BO870" s="116"/>
    </row>
    <row r="871" spans="1:67" ht="15.7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c r="AK871" s="116"/>
      <c r="AL871" s="116"/>
      <c r="AM871" s="116"/>
      <c r="AN871" s="116"/>
      <c r="AO871" s="116"/>
      <c r="AP871" s="116"/>
      <c r="AQ871" s="116"/>
      <c r="AR871" s="116"/>
      <c r="AS871" s="116"/>
      <c r="AT871" s="116"/>
      <c r="AU871" s="116"/>
      <c r="AV871" s="116"/>
      <c r="AW871" s="116"/>
      <c r="AX871" s="116"/>
      <c r="AY871" s="116"/>
      <c r="AZ871" s="116"/>
      <c r="BA871" s="116"/>
      <c r="BB871" s="116"/>
      <c r="BC871" s="116"/>
      <c r="BD871" s="116"/>
      <c r="BE871" s="116"/>
      <c r="BF871" s="116"/>
      <c r="BG871" s="116"/>
      <c r="BH871" s="116"/>
      <c r="BI871" s="116"/>
      <c r="BJ871" s="116"/>
      <c r="BK871" s="116"/>
      <c r="BL871" s="116"/>
      <c r="BM871" s="116"/>
      <c r="BN871" s="116"/>
      <c r="BO871" s="116"/>
    </row>
    <row r="872" spans="1:67" ht="15.7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c r="AK872" s="116"/>
      <c r="AL872" s="116"/>
      <c r="AM872" s="116"/>
      <c r="AN872" s="116"/>
      <c r="AO872" s="116"/>
      <c r="AP872" s="116"/>
      <c r="AQ872" s="116"/>
      <c r="AR872" s="116"/>
      <c r="AS872" s="116"/>
      <c r="AT872" s="116"/>
      <c r="AU872" s="116"/>
      <c r="AV872" s="116"/>
      <c r="AW872" s="116"/>
      <c r="AX872" s="116"/>
      <c r="AY872" s="116"/>
      <c r="AZ872" s="116"/>
      <c r="BA872" s="116"/>
      <c r="BB872" s="116"/>
      <c r="BC872" s="116"/>
      <c r="BD872" s="116"/>
      <c r="BE872" s="116"/>
      <c r="BF872" s="116"/>
      <c r="BG872" s="116"/>
      <c r="BH872" s="116"/>
      <c r="BI872" s="116"/>
      <c r="BJ872" s="116"/>
      <c r="BK872" s="116"/>
      <c r="BL872" s="116"/>
      <c r="BM872" s="116"/>
      <c r="BN872" s="116"/>
      <c r="BO872" s="116"/>
    </row>
    <row r="873" spans="1:67" ht="15.7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c r="AK873" s="116"/>
      <c r="AL873" s="116"/>
      <c r="AM873" s="116"/>
      <c r="AN873" s="116"/>
      <c r="AO873" s="116"/>
      <c r="AP873" s="116"/>
      <c r="AQ873" s="116"/>
      <c r="AR873" s="116"/>
      <c r="AS873" s="116"/>
      <c r="AT873" s="116"/>
      <c r="AU873" s="116"/>
      <c r="AV873" s="116"/>
      <c r="AW873" s="116"/>
      <c r="AX873" s="116"/>
      <c r="AY873" s="116"/>
      <c r="AZ873" s="116"/>
      <c r="BA873" s="116"/>
      <c r="BB873" s="116"/>
      <c r="BC873" s="116"/>
      <c r="BD873" s="116"/>
      <c r="BE873" s="116"/>
      <c r="BF873" s="116"/>
      <c r="BG873" s="116"/>
      <c r="BH873" s="116"/>
      <c r="BI873" s="116"/>
      <c r="BJ873" s="116"/>
      <c r="BK873" s="116"/>
      <c r="BL873" s="116"/>
      <c r="BM873" s="116"/>
      <c r="BN873" s="116"/>
      <c r="BO873" s="116"/>
    </row>
    <row r="874" spans="1:67" ht="15.7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c r="AK874" s="116"/>
      <c r="AL874" s="116"/>
      <c r="AM874" s="116"/>
      <c r="AN874" s="116"/>
      <c r="AO874" s="116"/>
      <c r="AP874" s="116"/>
      <c r="AQ874" s="116"/>
      <c r="AR874" s="116"/>
      <c r="AS874" s="116"/>
      <c r="AT874" s="116"/>
      <c r="AU874" s="116"/>
      <c r="AV874" s="116"/>
      <c r="AW874" s="116"/>
      <c r="AX874" s="116"/>
      <c r="AY874" s="116"/>
      <c r="AZ874" s="116"/>
      <c r="BA874" s="116"/>
      <c r="BB874" s="116"/>
      <c r="BC874" s="116"/>
      <c r="BD874" s="116"/>
      <c r="BE874" s="116"/>
      <c r="BF874" s="116"/>
      <c r="BG874" s="116"/>
      <c r="BH874" s="116"/>
      <c r="BI874" s="116"/>
      <c r="BJ874" s="116"/>
      <c r="BK874" s="116"/>
      <c r="BL874" s="116"/>
      <c r="BM874" s="116"/>
      <c r="BN874" s="116"/>
      <c r="BO874" s="116"/>
    </row>
    <row r="875" spans="1:67" ht="15.7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c r="AK875" s="116"/>
      <c r="AL875" s="116"/>
      <c r="AM875" s="116"/>
      <c r="AN875" s="116"/>
      <c r="AO875" s="116"/>
      <c r="AP875" s="116"/>
      <c r="AQ875" s="116"/>
      <c r="AR875" s="116"/>
      <c r="AS875" s="116"/>
      <c r="AT875" s="116"/>
      <c r="AU875" s="116"/>
      <c r="AV875" s="116"/>
      <c r="AW875" s="116"/>
      <c r="AX875" s="116"/>
      <c r="AY875" s="116"/>
      <c r="AZ875" s="116"/>
      <c r="BA875" s="116"/>
      <c r="BB875" s="116"/>
      <c r="BC875" s="116"/>
      <c r="BD875" s="116"/>
      <c r="BE875" s="116"/>
      <c r="BF875" s="116"/>
      <c r="BG875" s="116"/>
      <c r="BH875" s="116"/>
      <c r="BI875" s="116"/>
      <c r="BJ875" s="116"/>
      <c r="BK875" s="116"/>
      <c r="BL875" s="116"/>
      <c r="BM875" s="116"/>
      <c r="BN875" s="116"/>
      <c r="BO875" s="116"/>
    </row>
    <row r="876" spans="1:67" ht="15.7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c r="AK876" s="116"/>
      <c r="AL876" s="116"/>
      <c r="AM876" s="116"/>
      <c r="AN876" s="116"/>
      <c r="AO876" s="116"/>
      <c r="AP876" s="116"/>
      <c r="AQ876" s="116"/>
      <c r="AR876" s="116"/>
      <c r="AS876" s="116"/>
      <c r="AT876" s="116"/>
      <c r="AU876" s="116"/>
      <c r="AV876" s="116"/>
      <c r="AW876" s="116"/>
      <c r="AX876" s="116"/>
      <c r="AY876" s="116"/>
      <c r="AZ876" s="116"/>
      <c r="BA876" s="116"/>
      <c r="BB876" s="116"/>
      <c r="BC876" s="116"/>
      <c r="BD876" s="116"/>
      <c r="BE876" s="116"/>
      <c r="BF876" s="116"/>
      <c r="BG876" s="116"/>
      <c r="BH876" s="116"/>
      <c r="BI876" s="116"/>
      <c r="BJ876" s="116"/>
      <c r="BK876" s="116"/>
      <c r="BL876" s="116"/>
      <c r="BM876" s="116"/>
      <c r="BN876" s="116"/>
      <c r="BO876" s="116"/>
    </row>
    <row r="877" spans="1:67" ht="15.7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c r="AK877" s="116"/>
      <c r="AL877" s="116"/>
      <c r="AM877" s="116"/>
      <c r="AN877" s="116"/>
      <c r="AO877" s="116"/>
      <c r="AP877" s="116"/>
      <c r="AQ877" s="116"/>
      <c r="AR877" s="116"/>
      <c r="AS877" s="116"/>
      <c r="AT877" s="116"/>
      <c r="AU877" s="116"/>
      <c r="AV877" s="116"/>
      <c r="AW877" s="116"/>
      <c r="AX877" s="116"/>
      <c r="AY877" s="116"/>
      <c r="AZ877" s="116"/>
      <c r="BA877" s="116"/>
      <c r="BB877" s="116"/>
      <c r="BC877" s="116"/>
      <c r="BD877" s="116"/>
      <c r="BE877" s="116"/>
      <c r="BF877" s="116"/>
      <c r="BG877" s="116"/>
      <c r="BH877" s="116"/>
      <c r="BI877" s="116"/>
      <c r="BJ877" s="116"/>
      <c r="BK877" s="116"/>
      <c r="BL877" s="116"/>
      <c r="BM877" s="116"/>
      <c r="BN877" s="116"/>
      <c r="BO877" s="116"/>
    </row>
    <row r="878" spans="1:67" ht="15.7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c r="AK878" s="116"/>
      <c r="AL878" s="116"/>
      <c r="AM878" s="116"/>
      <c r="AN878" s="116"/>
      <c r="AO878" s="116"/>
      <c r="AP878" s="116"/>
      <c r="AQ878" s="116"/>
      <c r="AR878" s="116"/>
      <c r="AS878" s="116"/>
      <c r="AT878" s="116"/>
      <c r="AU878" s="116"/>
      <c r="AV878" s="116"/>
      <c r="AW878" s="116"/>
      <c r="AX878" s="116"/>
      <c r="AY878" s="116"/>
      <c r="AZ878" s="116"/>
      <c r="BA878" s="116"/>
      <c r="BB878" s="116"/>
      <c r="BC878" s="116"/>
      <c r="BD878" s="116"/>
      <c r="BE878" s="116"/>
      <c r="BF878" s="116"/>
      <c r="BG878" s="116"/>
      <c r="BH878" s="116"/>
      <c r="BI878" s="116"/>
      <c r="BJ878" s="116"/>
      <c r="BK878" s="116"/>
      <c r="BL878" s="116"/>
      <c r="BM878" s="116"/>
      <c r="BN878" s="116"/>
      <c r="BO878" s="116"/>
    </row>
    <row r="879" spans="1:67" ht="15.7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c r="AK879" s="116"/>
      <c r="AL879" s="116"/>
      <c r="AM879" s="116"/>
      <c r="AN879" s="116"/>
      <c r="AO879" s="116"/>
      <c r="AP879" s="116"/>
      <c r="AQ879" s="116"/>
      <c r="AR879" s="116"/>
      <c r="AS879" s="116"/>
      <c r="AT879" s="116"/>
      <c r="AU879" s="116"/>
      <c r="AV879" s="116"/>
      <c r="AW879" s="116"/>
      <c r="AX879" s="116"/>
      <c r="AY879" s="116"/>
      <c r="AZ879" s="116"/>
      <c r="BA879" s="116"/>
      <c r="BB879" s="116"/>
      <c r="BC879" s="116"/>
      <c r="BD879" s="116"/>
      <c r="BE879" s="116"/>
      <c r="BF879" s="116"/>
      <c r="BG879" s="116"/>
      <c r="BH879" s="116"/>
      <c r="BI879" s="116"/>
      <c r="BJ879" s="116"/>
      <c r="BK879" s="116"/>
      <c r="BL879" s="116"/>
      <c r="BM879" s="116"/>
      <c r="BN879" s="116"/>
      <c r="BO879" s="116"/>
    </row>
    <row r="880" spans="1:67" ht="15.7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c r="AK880" s="116"/>
      <c r="AL880" s="116"/>
      <c r="AM880" s="116"/>
      <c r="AN880" s="116"/>
      <c r="AO880" s="116"/>
      <c r="AP880" s="116"/>
      <c r="AQ880" s="116"/>
      <c r="AR880" s="116"/>
      <c r="AS880" s="116"/>
      <c r="AT880" s="116"/>
      <c r="AU880" s="116"/>
      <c r="AV880" s="116"/>
      <c r="AW880" s="116"/>
      <c r="AX880" s="116"/>
      <c r="AY880" s="116"/>
      <c r="AZ880" s="116"/>
      <c r="BA880" s="116"/>
      <c r="BB880" s="116"/>
      <c r="BC880" s="116"/>
      <c r="BD880" s="116"/>
      <c r="BE880" s="116"/>
      <c r="BF880" s="116"/>
      <c r="BG880" s="116"/>
      <c r="BH880" s="116"/>
      <c r="BI880" s="116"/>
      <c r="BJ880" s="116"/>
      <c r="BK880" s="116"/>
      <c r="BL880" s="116"/>
      <c r="BM880" s="116"/>
      <c r="BN880" s="116"/>
      <c r="BO880" s="116"/>
    </row>
    <row r="881" spans="1:67" ht="15.7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c r="AK881" s="116"/>
      <c r="AL881" s="116"/>
      <c r="AM881" s="116"/>
      <c r="AN881" s="116"/>
      <c r="AO881" s="116"/>
      <c r="AP881" s="116"/>
      <c r="AQ881" s="116"/>
      <c r="AR881" s="116"/>
      <c r="AS881" s="116"/>
      <c r="AT881" s="116"/>
      <c r="AU881" s="116"/>
      <c r="AV881" s="116"/>
      <c r="AW881" s="116"/>
      <c r="AX881" s="116"/>
      <c r="AY881" s="116"/>
      <c r="AZ881" s="116"/>
      <c r="BA881" s="116"/>
      <c r="BB881" s="116"/>
      <c r="BC881" s="116"/>
      <c r="BD881" s="116"/>
      <c r="BE881" s="116"/>
      <c r="BF881" s="116"/>
      <c r="BG881" s="116"/>
      <c r="BH881" s="116"/>
      <c r="BI881" s="116"/>
      <c r="BJ881" s="116"/>
      <c r="BK881" s="116"/>
      <c r="BL881" s="116"/>
      <c r="BM881" s="116"/>
      <c r="BN881" s="116"/>
      <c r="BO881" s="116"/>
    </row>
    <row r="882" spans="1:67" ht="15.7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c r="AK882" s="116"/>
      <c r="AL882" s="116"/>
      <c r="AM882" s="116"/>
      <c r="AN882" s="116"/>
      <c r="AO882" s="116"/>
      <c r="AP882" s="116"/>
      <c r="AQ882" s="116"/>
      <c r="AR882" s="116"/>
      <c r="AS882" s="116"/>
      <c r="AT882" s="116"/>
      <c r="AU882" s="116"/>
      <c r="AV882" s="116"/>
      <c r="AW882" s="116"/>
      <c r="AX882" s="116"/>
      <c r="AY882" s="116"/>
      <c r="AZ882" s="116"/>
      <c r="BA882" s="116"/>
      <c r="BB882" s="116"/>
      <c r="BC882" s="116"/>
      <c r="BD882" s="116"/>
      <c r="BE882" s="116"/>
      <c r="BF882" s="116"/>
      <c r="BG882" s="116"/>
      <c r="BH882" s="116"/>
      <c r="BI882" s="116"/>
      <c r="BJ882" s="116"/>
      <c r="BK882" s="116"/>
      <c r="BL882" s="116"/>
      <c r="BM882" s="116"/>
      <c r="BN882" s="116"/>
      <c r="BO882" s="116"/>
    </row>
    <row r="883" spans="1:67" ht="15.7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c r="AK883" s="116"/>
      <c r="AL883" s="116"/>
      <c r="AM883" s="116"/>
      <c r="AN883" s="116"/>
      <c r="AO883" s="116"/>
      <c r="AP883" s="116"/>
      <c r="AQ883" s="116"/>
      <c r="AR883" s="116"/>
      <c r="AS883" s="116"/>
      <c r="AT883" s="116"/>
      <c r="AU883" s="116"/>
      <c r="AV883" s="116"/>
      <c r="AW883" s="116"/>
      <c r="AX883" s="116"/>
      <c r="AY883" s="116"/>
      <c r="AZ883" s="116"/>
      <c r="BA883" s="116"/>
      <c r="BB883" s="116"/>
      <c r="BC883" s="116"/>
      <c r="BD883" s="116"/>
      <c r="BE883" s="116"/>
      <c r="BF883" s="116"/>
      <c r="BG883" s="116"/>
      <c r="BH883" s="116"/>
      <c r="BI883" s="116"/>
      <c r="BJ883" s="116"/>
      <c r="BK883" s="116"/>
      <c r="BL883" s="116"/>
      <c r="BM883" s="116"/>
      <c r="BN883" s="116"/>
      <c r="BO883" s="116"/>
    </row>
    <row r="884" spans="1:67" ht="15.7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c r="AK884" s="116"/>
      <c r="AL884" s="116"/>
      <c r="AM884" s="116"/>
      <c r="AN884" s="116"/>
      <c r="AO884" s="116"/>
      <c r="AP884" s="116"/>
      <c r="AQ884" s="116"/>
      <c r="AR884" s="116"/>
      <c r="AS884" s="116"/>
      <c r="AT884" s="116"/>
      <c r="AU884" s="116"/>
      <c r="AV884" s="116"/>
      <c r="AW884" s="116"/>
      <c r="AX884" s="116"/>
      <c r="AY884" s="116"/>
      <c r="AZ884" s="116"/>
      <c r="BA884" s="116"/>
      <c r="BB884" s="116"/>
      <c r="BC884" s="116"/>
      <c r="BD884" s="116"/>
      <c r="BE884" s="116"/>
      <c r="BF884" s="116"/>
      <c r="BG884" s="116"/>
      <c r="BH884" s="116"/>
      <c r="BI884" s="116"/>
      <c r="BJ884" s="116"/>
      <c r="BK884" s="116"/>
      <c r="BL884" s="116"/>
      <c r="BM884" s="116"/>
      <c r="BN884" s="116"/>
      <c r="BO884" s="116"/>
    </row>
    <row r="885" spans="1:67" ht="15.7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c r="AK885" s="116"/>
      <c r="AL885" s="116"/>
      <c r="AM885" s="116"/>
      <c r="AN885" s="116"/>
      <c r="AO885" s="116"/>
      <c r="AP885" s="116"/>
      <c r="AQ885" s="116"/>
      <c r="AR885" s="116"/>
      <c r="AS885" s="116"/>
      <c r="AT885" s="116"/>
      <c r="AU885" s="116"/>
      <c r="AV885" s="116"/>
      <c r="AW885" s="116"/>
      <c r="AX885" s="116"/>
      <c r="AY885" s="116"/>
      <c r="AZ885" s="116"/>
      <c r="BA885" s="116"/>
      <c r="BB885" s="116"/>
      <c r="BC885" s="116"/>
      <c r="BD885" s="116"/>
      <c r="BE885" s="116"/>
      <c r="BF885" s="116"/>
      <c r="BG885" s="116"/>
      <c r="BH885" s="116"/>
      <c r="BI885" s="116"/>
      <c r="BJ885" s="116"/>
      <c r="BK885" s="116"/>
      <c r="BL885" s="116"/>
      <c r="BM885" s="116"/>
      <c r="BN885" s="116"/>
      <c r="BO885" s="116"/>
    </row>
    <row r="886" spans="1:67" ht="15.7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c r="AK886" s="116"/>
      <c r="AL886" s="116"/>
      <c r="AM886" s="116"/>
      <c r="AN886" s="116"/>
      <c r="AO886" s="116"/>
      <c r="AP886" s="116"/>
      <c r="AQ886" s="116"/>
      <c r="AR886" s="116"/>
      <c r="AS886" s="116"/>
      <c r="AT886" s="116"/>
      <c r="AU886" s="116"/>
      <c r="AV886" s="116"/>
      <c r="AW886" s="116"/>
      <c r="AX886" s="116"/>
      <c r="AY886" s="116"/>
      <c r="AZ886" s="116"/>
      <c r="BA886" s="116"/>
      <c r="BB886" s="116"/>
      <c r="BC886" s="116"/>
      <c r="BD886" s="116"/>
      <c r="BE886" s="116"/>
      <c r="BF886" s="116"/>
      <c r="BG886" s="116"/>
      <c r="BH886" s="116"/>
      <c r="BI886" s="116"/>
      <c r="BJ886" s="116"/>
      <c r="BK886" s="116"/>
      <c r="BL886" s="116"/>
      <c r="BM886" s="116"/>
      <c r="BN886" s="116"/>
      <c r="BO886" s="116"/>
    </row>
    <row r="887" spans="1:67" ht="15.7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c r="AK887" s="116"/>
      <c r="AL887" s="116"/>
      <c r="AM887" s="116"/>
      <c r="AN887" s="116"/>
      <c r="AO887" s="116"/>
      <c r="AP887" s="116"/>
      <c r="AQ887" s="116"/>
      <c r="AR887" s="116"/>
      <c r="AS887" s="116"/>
      <c r="AT887" s="116"/>
      <c r="AU887" s="116"/>
      <c r="AV887" s="116"/>
      <c r="AW887" s="116"/>
      <c r="AX887" s="116"/>
      <c r="AY887" s="116"/>
      <c r="AZ887" s="116"/>
      <c r="BA887" s="116"/>
      <c r="BB887" s="116"/>
      <c r="BC887" s="116"/>
      <c r="BD887" s="116"/>
      <c r="BE887" s="116"/>
      <c r="BF887" s="116"/>
      <c r="BG887" s="116"/>
      <c r="BH887" s="116"/>
      <c r="BI887" s="116"/>
      <c r="BJ887" s="116"/>
      <c r="BK887" s="116"/>
      <c r="BL887" s="116"/>
      <c r="BM887" s="116"/>
      <c r="BN887" s="116"/>
      <c r="BO887" s="116"/>
    </row>
    <row r="888" spans="1:67" ht="15.7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c r="AK888" s="116"/>
      <c r="AL888" s="116"/>
      <c r="AM888" s="116"/>
      <c r="AN888" s="116"/>
      <c r="AO888" s="116"/>
      <c r="AP888" s="116"/>
      <c r="AQ888" s="116"/>
      <c r="AR888" s="116"/>
      <c r="AS888" s="116"/>
      <c r="AT888" s="116"/>
      <c r="AU888" s="116"/>
      <c r="AV888" s="116"/>
      <c r="AW888" s="116"/>
      <c r="AX888" s="116"/>
      <c r="AY888" s="116"/>
      <c r="AZ888" s="116"/>
      <c r="BA888" s="116"/>
      <c r="BB888" s="116"/>
      <c r="BC888" s="116"/>
      <c r="BD888" s="116"/>
      <c r="BE888" s="116"/>
      <c r="BF888" s="116"/>
      <c r="BG888" s="116"/>
      <c r="BH888" s="116"/>
      <c r="BI888" s="116"/>
      <c r="BJ888" s="116"/>
      <c r="BK888" s="116"/>
      <c r="BL888" s="116"/>
      <c r="BM888" s="116"/>
      <c r="BN888" s="116"/>
      <c r="BO888" s="116"/>
    </row>
    <row r="889" spans="1:67" ht="15.7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c r="AK889" s="116"/>
      <c r="AL889" s="116"/>
      <c r="AM889" s="116"/>
      <c r="AN889" s="116"/>
      <c r="AO889" s="116"/>
      <c r="AP889" s="116"/>
      <c r="AQ889" s="116"/>
      <c r="AR889" s="116"/>
      <c r="AS889" s="116"/>
      <c r="AT889" s="116"/>
      <c r="AU889" s="116"/>
      <c r="AV889" s="116"/>
      <c r="AW889" s="116"/>
      <c r="AX889" s="116"/>
      <c r="AY889" s="116"/>
      <c r="AZ889" s="116"/>
      <c r="BA889" s="116"/>
      <c r="BB889" s="116"/>
      <c r="BC889" s="116"/>
      <c r="BD889" s="116"/>
      <c r="BE889" s="116"/>
      <c r="BF889" s="116"/>
      <c r="BG889" s="116"/>
      <c r="BH889" s="116"/>
      <c r="BI889" s="116"/>
      <c r="BJ889" s="116"/>
      <c r="BK889" s="116"/>
      <c r="BL889" s="116"/>
      <c r="BM889" s="116"/>
      <c r="BN889" s="116"/>
      <c r="BO889" s="116"/>
    </row>
    <row r="890" spans="1:67" ht="15.7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c r="AK890" s="116"/>
      <c r="AL890" s="116"/>
      <c r="AM890" s="116"/>
      <c r="AN890" s="116"/>
      <c r="AO890" s="116"/>
      <c r="AP890" s="116"/>
      <c r="AQ890" s="116"/>
      <c r="AR890" s="116"/>
      <c r="AS890" s="116"/>
      <c r="AT890" s="116"/>
      <c r="AU890" s="116"/>
      <c r="AV890" s="116"/>
      <c r="AW890" s="116"/>
      <c r="AX890" s="116"/>
      <c r="AY890" s="116"/>
      <c r="AZ890" s="116"/>
      <c r="BA890" s="116"/>
      <c r="BB890" s="116"/>
      <c r="BC890" s="116"/>
      <c r="BD890" s="116"/>
      <c r="BE890" s="116"/>
      <c r="BF890" s="116"/>
      <c r="BG890" s="116"/>
      <c r="BH890" s="116"/>
      <c r="BI890" s="116"/>
      <c r="BJ890" s="116"/>
      <c r="BK890" s="116"/>
      <c r="BL890" s="116"/>
      <c r="BM890" s="116"/>
      <c r="BN890" s="116"/>
      <c r="BO890" s="116"/>
    </row>
    <row r="891" spans="1:67" ht="15.7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c r="AK891" s="116"/>
      <c r="AL891" s="116"/>
      <c r="AM891" s="116"/>
      <c r="AN891" s="116"/>
      <c r="AO891" s="116"/>
      <c r="AP891" s="116"/>
      <c r="AQ891" s="116"/>
      <c r="AR891" s="116"/>
      <c r="AS891" s="116"/>
      <c r="AT891" s="116"/>
      <c r="AU891" s="116"/>
      <c r="AV891" s="116"/>
      <c r="AW891" s="116"/>
      <c r="AX891" s="116"/>
      <c r="AY891" s="116"/>
      <c r="AZ891" s="116"/>
      <c r="BA891" s="116"/>
      <c r="BB891" s="116"/>
      <c r="BC891" s="116"/>
      <c r="BD891" s="116"/>
      <c r="BE891" s="116"/>
      <c r="BF891" s="116"/>
      <c r="BG891" s="116"/>
      <c r="BH891" s="116"/>
      <c r="BI891" s="116"/>
      <c r="BJ891" s="116"/>
      <c r="BK891" s="116"/>
      <c r="BL891" s="116"/>
      <c r="BM891" s="116"/>
      <c r="BN891" s="116"/>
      <c r="BO891" s="116"/>
    </row>
    <row r="892" spans="1:67" ht="15.7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c r="AK892" s="116"/>
      <c r="AL892" s="116"/>
      <c r="AM892" s="116"/>
      <c r="AN892" s="116"/>
      <c r="AO892" s="116"/>
      <c r="AP892" s="116"/>
      <c r="AQ892" s="116"/>
      <c r="AR892" s="116"/>
      <c r="AS892" s="116"/>
      <c r="AT892" s="116"/>
      <c r="AU892" s="116"/>
      <c r="AV892" s="116"/>
      <c r="AW892" s="116"/>
      <c r="AX892" s="116"/>
      <c r="AY892" s="116"/>
      <c r="AZ892" s="116"/>
      <c r="BA892" s="116"/>
      <c r="BB892" s="116"/>
      <c r="BC892" s="116"/>
      <c r="BD892" s="116"/>
      <c r="BE892" s="116"/>
      <c r="BF892" s="116"/>
      <c r="BG892" s="116"/>
      <c r="BH892" s="116"/>
      <c r="BI892" s="116"/>
      <c r="BJ892" s="116"/>
      <c r="BK892" s="116"/>
      <c r="BL892" s="116"/>
      <c r="BM892" s="116"/>
      <c r="BN892" s="116"/>
      <c r="BO892" s="116"/>
    </row>
    <row r="893" spans="1:67" ht="15.7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c r="AK893" s="116"/>
      <c r="AL893" s="116"/>
      <c r="AM893" s="116"/>
      <c r="AN893" s="116"/>
      <c r="AO893" s="116"/>
      <c r="AP893" s="116"/>
      <c r="AQ893" s="116"/>
      <c r="AR893" s="116"/>
      <c r="AS893" s="116"/>
      <c r="AT893" s="116"/>
      <c r="AU893" s="116"/>
      <c r="AV893" s="116"/>
      <c r="AW893" s="116"/>
      <c r="AX893" s="116"/>
      <c r="AY893" s="116"/>
      <c r="AZ893" s="116"/>
      <c r="BA893" s="116"/>
      <c r="BB893" s="116"/>
      <c r="BC893" s="116"/>
      <c r="BD893" s="116"/>
      <c r="BE893" s="116"/>
      <c r="BF893" s="116"/>
      <c r="BG893" s="116"/>
      <c r="BH893" s="116"/>
      <c r="BI893" s="116"/>
      <c r="BJ893" s="116"/>
      <c r="BK893" s="116"/>
      <c r="BL893" s="116"/>
      <c r="BM893" s="116"/>
      <c r="BN893" s="116"/>
      <c r="BO893" s="116"/>
    </row>
    <row r="894" spans="1:67" ht="15.7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c r="AK894" s="116"/>
      <c r="AL894" s="116"/>
      <c r="AM894" s="116"/>
      <c r="AN894" s="116"/>
      <c r="AO894" s="116"/>
      <c r="AP894" s="116"/>
      <c r="AQ894" s="116"/>
      <c r="AR894" s="116"/>
      <c r="AS894" s="116"/>
      <c r="AT894" s="116"/>
      <c r="AU894" s="116"/>
      <c r="AV894" s="116"/>
      <c r="AW894" s="116"/>
      <c r="AX894" s="116"/>
      <c r="AY894" s="116"/>
      <c r="AZ894" s="116"/>
      <c r="BA894" s="116"/>
      <c r="BB894" s="116"/>
      <c r="BC894" s="116"/>
      <c r="BD894" s="116"/>
      <c r="BE894" s="116"/>
      <c r="BF894" s="116"/>
      <c r="BG894" s="116"/>
      <c r="BH894" s="116"/>
      <c r="BI894" s="116"/>
      <c r="BJ894" s="116"/>
      <c r="BK894" s="116"/>
      <c r="BL894" s="116"/>
      <c r="BM894" s="116"/>
      <c r="BN894" s="116"/>
      <c r="BO894" s="116"/>
    </row>
    <row r="895" spans="1:67" ht="15.7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c r="AK895" s="116"/>
      <c r="AL895" s="116"/>
      <c r="AM895" s="116"/>
      <c r="AN895" s="116"/>
      <c r="AO895" s="116"/>
      <c r="AP895" s="116"/>
      <c r="AQ895" s="116"/>
      <c r="AR895" s="116"/>
      <c r="AS895" s="116"/>
      <c r="AT895" s="116"/>
      <c r="AU895" s="116"/>
      <c r="AV895" s="116"/>
      <c r="AW895" s="116"/>
      <c r="AX895" s="116"/>
      <c r="AY895" s="116"/>
      <c r="AZ895" s="116"/>
      <c r="BA895" s="116"/>
      <c r="BB895" s="116"/>
      <c r="BC895" s="116"/>
      <c r="BD895" s="116"/>
      <c r="BE895" s="116"/>
      <c r="BF895" s="116"/>
      <c r="BG895" s="116"/>
      <c r="BH895" s="116"/>
      <c r="BI895" s="116"/>
      <c r="BJ895" s="116"/>
      <c r="BK895" s="116"/>
      <c r="BL895" s="116"/>
      <c r="BM895" s="116"/>
      <c r="BN895" s="116"/>
      <c r="BO895" s="116"/>
    </row>
    <row r="896" spans="1:67" ht="15.7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c r="AK896" s="116"/>
      <c r="AL896" s="116"/>
      <c r="AM896" s="116"/>
      <c r="AN896" s="116"/>
      <c r="AO896" s="116"/>
      <c r="AP896" s="116"/>
      <c r="AQ896" s="116"/>
      <c r="AR896" s="116"/>
      <c r="AS896" s="116"/>
      <c r="AT896" s="116"/>
      <c r="AU896" s="116"/>
      <c r="AV896" s="116"/>
      <c r="AW896" s="116"/>
      <c r="AX896" s="116"/>
      <c r="AY896" s="116"/>
      <c r="AZ896" s="116"/>
      <c r="BA896" s="116"/>
      <c r="BB896" s="116"/>
      <c r="BC896" s="116"/>
      <c r="BD896" s="116"/>
      <c r="BE896" s="116"/>
      <c r="BF896" s="116"/>
      <c r="BG896" s="116"/>
      <c r="BH896" s="116"/>
      <c r="BI896" s="116"/>
      <c r="BJ896" s="116"/>
      <c r="BK896" s="116"/>
      <c r="BL896" s="116"/>
      <c r="BM896" s="116"/>
      <c r="BN896" s="116"/>
      <c r="BO896" s="116"/>
    </row>
    <row r="897" spans="1:67" ht="15.7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c r="AK897" s="116"/>
      <c r="AL897" s="116"/>
      <c r="AM897" s="116"/>
      <c r="AN897" s="116"/>
      <c r="AO897" s="116"/>
      <c r="AP897" s="116"/>
      <c r="AQ897" s="116"/>
      <c r="AR897" s="116"/>
      <c r="AS897" s="116"/>
      <c r="AT897" s="116"/>
      <c r="AU897" s="116"/>
      <c r="AV897" s="116"/>
      <c r="AW897" s="116"/>
      <c r="AX897" s="116"/>
      <c r="AY897" s="116"/>
      <c r="AZ897" s="116"/>
      <c r="BA897" s="116"/>
      <c r="BB897" s="116"/>
      <c r="BC897" s="116"/>
      <c r="BD897" s="116"/>
      <c r="BE897" s="116"/>
      <c r="BF897" s="116"/>
      <c r="BG897" s="116"/>
      <c r="BH897" s="116"/>
      <c r="BI897" s="116"/>
      <c r="BJ897" s="116"/>
      <c r="BK897" s="116"/>
      <c r="BL897" s="116"/>
      <c r="BM897" s="116"/>
      <c r="BN897" s="116"/>
      <c r="BO897" s="116"/>
    </row>
    <row r="898" spans="1:67" ht="15.7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c r="AK898" s="116"/>
      <c r="AL898" s="116"/>
      <c r="AM898" s="116"/>
      <c r="AN898" s="116"/>
      <c r="AO898" s="116"/>
      <c r="AP898" s="116"/>
      <c r="AQ898" s="116"/>
      <c r="AR898" s="116"/>
      <c r="AS898" s="116"/>
      <c r="AT898" s="116"/>
      <c r="AU898" s="116"/>
      <c r="AV898" s="116"/>
      <c r="AW898" s="116"/>
      <c r="AX898" s="116"/>
      <c r="AY898" s="116"/>
      <c r="AZ898" s="116"/>
      <c r="BA898" s="116"/>
      <c r="BB898" s="116"/>
      <c r="BC898" s="116"/>
      <c r="BD898" s="116"/>
      <c r="BE898" s="116"/>
      <c r="BF898" s="116"/>
      <c r="BG898" s="116"/>
      <c r="BH898" s="116"/>
      <c r="BI898" s="116"/>
      <c r="BJ898" s="116"/>
      <c r="BK898" s="116"/>
      <c r="BL898" s="116"/>
      <c r="BM898" s="116"/>
      <c r="BN898" s="116"/>
      <c r="BO898" s="116"/>
    </row>
    <row r="899" spans="1:67" ht="15.7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c r="AK899" s="116"/>
      <c r="AL899" s="116"/>
      <c r="AM899" s="116"/>
      <c r="AN899" s="116"/>
      <c r="AO899" s="116"/>
      <c r="AP899" s="116"/>
      <c r="AQ899" s="116"/>
      <c r="AR899" s="116"/>
      <c r="AS899" s="116"/>
      <c r="AT899" s="116"/>
      <c r="AU899" s="116"/>
      <c r="AV899" s="116"/>
      <c r="AW899" s="116"/>
      <c r="AX899" s="116"/>
      <c r="AY899" s="116"/>
      <c r="AZ899" s="116"/>
      <c r="BA899" s="116"/>
      <c r="BB899" s="116"/>
      <c r="BC899" s="116"/>
      <c r="BD899" s="116"/>
      <c r="BE899" s="116"/>
      <c r="BF899" s="116"/>
      <c r="BG899" s="116"/>
      <c r="BH899" s="116"/>
      <c r="BI899" s="116"/>
      <c r="BJ899" s="116"/>
      <c r="BK899" s="116"/>
      <c r="BL899" s="116"/>
      <c r="BM899" s="116"/>
      <c r="BN899" s="116"/>
      <c r="BO899" s="116"/>
    </row>
    <row r="900" spans="1:67" ht="15.7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c r="AK900" s="116"/>
      <c r="AL900" s="116"/>
      <c r="AM900" s="116"/>
      <c r="AN900" s="116"/>
      <c r="AO900" s="116"/>
      <c r="AP900" s="116"/>
      <c r="AQ900" s="116"/>
      <c r="AR900" s="116"/>
      <c r="AS900" s="116"/>
      <c r="AT900" s="116"/>
      <c r="AU900" s="116"/>
      <c r="AV900" s="116"/>
      <c r="AW900" s="116"/>
      <c r="AX900" s="116"/>
      <c r="AY900" s="116"/>
      <c r="AZ900" s="116"/>
      <c r="BA900" s="116"/>
      <c r="BB900" s="116"/>
      <c r="BC900" s="116"/>
      <c r="BD900" s="116"/>
      <c r="BE900" s="116"/>
      <c r="BF900" s="116"/>
      <c r="BG900" s="116"/>
      <c r="BH900" s="116"/>
      <c r="BI900" s="116"/>
      <c r="BJ900" s="116"/>
      <c r="BK900" s="116"/>
      <c r="BL900" s="116"/>
      <c r="BM900" s="116"/>
      <c r="BN900" s="116"/>
      <c r="BO900" s="116"/>
    </row>
    <row r="901" spans="1:67" ht="15.7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c r="AK901" s="116"/>
      <c r="AL901" s="116"/>
      <c r="AM901" s="116"/>
      <c r="AN901" s="116"/>
      <c r="AO901" s="116"/>
      <c r="AP901" s="116"/>
      <c r="AQ901" s="116"/>
      <c r="AR901" s="116"/>
      <c r="AS901" s="116"/>
      <c r="AT901" s="116"/>
      <c r="AU901" s="116"/>
      <c r="AV901" s="116"/>
      <c r="AW901" s="116"/>
      <c r="AX901" s="116"/>
      <c r="AY901" s="116"/>
      <c r="AZ901" s="116"/>
      <c r="BA901" s="116"/>
      <c r="BB901" s="116"/>
      <c r="BC901" s="116"/>
      <c r="BD901" s="116"/>
      <c r="BE901" s="116"/>
      <c r="BF901" s="116"/>
      <c r="BG901" s="116"/>
      <c r="BH901" s="116"/>
      <c r="BI901" s="116"/>
      <c r="BJ901" s="116"/>
      <c r="BK901" s="116"/>
      <c r="BL901" s="116"/>
      <c r="BM901" s="116"/>
      <c r="BN901" s="116"/>
      <c r="BO901" s="116"/>
    </row>
    <row r="902" spans="1:67" ht="15.7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c r="AK902" s="116"/>
      <c r="AL902" s="116"/>
      <c r="AM902" s="116"/>
      <c r="AN902" s="116"/>
      <c r="AO902" s="116"/>
      <c r="AP902" s="116"/>
      <c r="AQ902" s="116"/>
      <c r="AR902" s="116"/>
      <c r="AS902" s="116"/>
      <c r="AT902" s="116"/>
      <c r="AU902" s="116"/>
      <c r="AV902" s="116"/>
      <c r="AW902" s="116"/>
      <c r="AX902" s="116"/>
      <c r="AY902" s="116"/>
      <c r="AZ902" s="116"/>
      <c r="BA902" s="116"/>
      <c r="BB902" s="116"/>
      <c r="BC902" s="116"/>
      <c r="BD902" s="116"/>
      <c r="BE902" s="116"/>
      <c r="BF902" s="116"/>
      <c r="BG902" s="116"/>
      <c r="BH902" s="116"/>
      <c r="BI902" s="116"/>
      <c r="BJ902" s="116"/>
      <c r="BK902" s="116"/>
      <c r="BL902" s="116"/>
      <c r="BM902" s="116"/>
      <c r="BN902" s="116"/>
      <c r="BO902" s="116"/>
    </row>
    <row r="903" spans="1:67" ht="15.7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c r="AK903" s="116"/>
      <c r="AL903" s="116"/>
      <c r="AM903" s="116"/>
      <c r="AN903" s="116"/>
      <c r="AO903" s="116"/>
      <c r="AP903" s="116"/>
      <c r="AQ903" s="116"/>
      <c r="AR903" s="116"/>
      <c r="AS903" s="116"/>
      <c r="AT903" s="116"/>
      <c r="AU903" s="116"/>
      <c r="AV903" s="116"/>
      <c r="AW903" s="116"/>
      <c r="AX903" s="116"/>
      <c r="AY903" s="116"/>
      <c r="AZ903" s="116"/>
      <c r="BA903" s="116"/>
      <c r="BB903" s="116"/>
      <c r="BC903" s="116"/>
      <c r="BD903" s="116"/>
      <c r="BE903" s="116"/>
      <c r="BF903" s="116"/>
      <c r="BG903" s="116"/>
      <c r="BH903" s="116"/>
      <c r="BI903" s="116"/>
      <c r="BJ903" s="116"/>
      <c r="BK903" s="116"/>
      <c r="BL903" s="116"/>
      <c r="BM903" s="116"/>
      <c r="BN903" s="116"/>
      <c r="BO903" s="116"/>
    </row>
    <row r="904" spans="1:67" ht="15.7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c r="AK904" s="116"/>
      <c r="AL904" s="116"/>
      <c r="AM904" s="116"/>
      <c r="AN904" s="116"/>
      <c r="AO904" s="116"/>
      <c r="AP904" s="116"/>
      <c r="AQ904" s="116"/>
      <c r="AR904" s="116"/>
      <c r="AS904" s="116"/>
      <c r="AT904" s="116"/>
      <c r="AU904" s="116"/>
      <c r="AV904" s="116"/>
      <c r="AW904" s="116"/>
      <c r="AX904" s="116"/>
      <c r="AY904" s="116"/>
      <c r="AZ904" s="116"/>
      <c r="BA904" s="116"/>
      <c r="BB904" s="116"/>
      <c r="BC904" s="116"/>
      <c r="BD904" s="116"/>
      <c r="BE904" s="116"/>
      <c r="BF904" s="116"/>
      <c r="BG904" s="116"/>
      <c r="BH904" s="116"/>
      <c r="BI904" s="116"/>
      <c r="BJ904" s="116"/>
      <c r="BK904" s="116"/>
      <c r="BL904" s="116"/>
      <c r="BM904" s="116"/>
      <c r="BN904" s="116"/>
      <c r="BO904" s="116"/>
    </row>
    <row r="905" spans="1:67" ht="15.7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c r="AK905" s="116"/>
      <c r="AL905" s="116"/>
      <c r="AM905" s="116"/>
      <c r="AN905" s="116"/>
      <c r="AO905" s="116"/>
      <c r="AP905" s="116"/>
      <c r="AQ905" s="116"/>
      <c r="AR905" s="116"/>
      <c r="AS905" s="116"/>
      <c r="AT905" s="116"/>
      <c r="AU905" s="116"/>
      <c r="AV905" s="116"/>
      <c r="AW905" s="116"/>
      <c r="AX905" s="116"/>
      <c r="AY905" s="116"/>
      <c r="AZ905" s="116"/>
      <c r="BA905" s="116"/>
      <c r="BB905" s="116"/>
      <c r="BC905" s="116"/>
      <c r="BD905" s="116"/>
      <c r="BE905" s="116"/>
      <c r="BF905" s="116"/>
      <c r="BG905" s="116"/>
      <c r="BH905" s="116"/>
      <c r="BI905" s="116"/>
      <c r="BJ905" s="116"/>
      <c r="BK905" s="116"/>
      <c r="BL905" s="116"/>
      <c r="BM905" s="116"/>
      <c r="BN905" s="116"/>
      <c r="BO905" s="116"/>
    </row>
    <row r="906" spans="1:67" ht="15.7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c r="AK906" s="116"/>
      <c r="AL906" s="116"/>
      <c r="AM906" s="116"/>
      <c r="AN906" s="116"/>
      <c r="AO906" s="116"/>
      <c r="AP906" s="116"/>
      <c r="AQ906" s="116"/>
      <c r="AR906" s="116"/>
      <c r="AS906" s="116"/>
      <c r="AT906" s="116"/>
      <c r="AU906" s="116"/>
      <c r="AV906" s="116"/>
      <c r="AW906" s="116"/>
      <c r="AX906" s="116"/>
      <c r="AY906" s="116"/>
      <c r="AZ906" s="116"/>
      <c r="BA906" s="116"/>
      <c r="BB906" s="116"/>
      <c r="BC906" s="116"/>
      <c r="BD906" s="116"/>
      <c r="BE906" s="116"/>
      <c r="BF906" s="116"/>
      <c r="BG906" s="116"/>
      <c r="BH906" s="116"/>
      <c r="BI906" s="116"/>
      <c r="BJ906" s="116"/>
      <c r="BK906" s="116"/>
      <c r="BL906" s="116"/>
      <c r="BM906" s="116"/>
      <c r="BN906" s="116"/>
      <c r="BO906" s="116"/>
    </row>
    <row r="907" spans="1:67" ht="15.7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c r="AK907" s="116"/>
      <c r="AL907" s="116"/>
      <c r="AM907" s="116"/>
      <c r="AN907" s="116"/>
      <c r="AO907" s="116"/>
      <c r="AP907" s="116"/>
      <c r="AQ907" s="116"/>
      <c r="AR907" s="116"/>
      <c r="AS907" s="116"/>
      <c r="AT907" s="116"/>
      <c r="AU907" s="116"/>
      <c r="AV907" s="116"/>
      <c r="AW907" s="116"/>
      <c r="AX907" s="116"/>
      <c r="AY907" s="116"/>
      <c r="AZ907" s="116"/>
      <c r="BA907" s="116"/>
      <c r="BB907" s="116"/>
      <c r="BC907" s="116"/>
      <c r="BD907" s="116"/>
      <c r="BE907" s="116"/>
      <c r="BF907" s="116"/>
      <c r="BG907" s="116"/>
      <c r="BH907" s="116"/>
      <c r="BI907" s="116"/>
      <c r="BJ907" s="116"/>
      <c r="BK907" s="116"/>
      <c r="BL907" s="116"/>
      <c r="BM907" s="116"/>
      <c r="BN907" s="116"/>
      <c r="BO907" s="116"/>
    </row>
    <row r="908" spans="1:67" ht="15.7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c r="AK908" s="116"/>
      <c r="AL908" s="116"/>
      <c r="AM908" s="116"/>
      <c r="AN908" s="116"/>
      <c r="AO908" s="116"/>
      <c r="AP908" s="116"/>
      <c r="AQ908" s="116"/>
      <c r="AR908" s="116"/>
      <c r="AS908" s="116"/>
      <c r="AT908" s="116"/>
      <c r="AU908" s="116"/>
      <c r="AV908" s="116"/>
      <c r="AW908" s="116"/>
      <c r="AX908" s="116"/>
      <c r="AY908" s="116"/>
      <c r="AZ908" s="116"/>
      <c r="BA908" s="116"/>
      <c r="BB908" s="116"/>
      <c r="BC908" s="116"/>
      <c r="BD908" s="116"/>
      <c r="BE908" s="116"/>
      <c r="BF908" s="116"/>
      <c r="BG908" s="116"/>
      <c r="BH908" s="116"/>
      <c r="BI908" s="116"/>
      <c r="BJ908" s="116"/>
      <c r="BK908" s="116"/>
      <c r="BL908" s="116"/>
      <c r="BM908" s="116"/>
      <c r="BN908" s="116"/>
      <c r="BO908" s="116"/>
    </row>
    <row r="909" spans="1:67" ht="15.7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c r="AK909" s="116"/>
      <c r="AL909" s="116"/>
      <c r="AM909" s="116"/>
      <c r="AN909" s="116"/>
      <c r="AO909" s="116"/>
      <c r="AP909" s="116"/>
      <c r="AQ909" s="116"/>
      <c r="AR909" s="116"/>
      <c r="AS909" s="116"/>
      <c r="AT909" s="116"/>
      <c r="AU909" s="116"/>
      <c r="AV909" s="116"/>
      <c r="AW909" s="116"/>
      <c r="AX909" s="116"/>
      <c r="AY909" s="116"/>
      <c r="AZ909" s="116"/>
      <c r="BA909" s="116"/>
      <c r="BB909" s="116"/>
      <c r="BC909" s="116"/>
      <c r="BD909" s="116"/>
      <c r="BE909" s="116"/>
      <c r="BF909" s="116"/>
      <c r="BG909" s="116"/>
      <c r="BH909" s="116"/>
      <c r="BI909" s="116"/>
      <c r="BJ909" s="116"/>
      <c r="BK909" s="116"/>
      <c r="BL909" s="116"/>
      <c r="BM909" s="116"/>
      <c r="BN909" s="116"/>
      <c r="BO909" s="116"/>
    </row>
    <row r="910" spans="1:67" ht="15.7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c r="AK910" s="116"/>
      <c r="AL910" s="116"/>
      <c r="AM910" s="116"/>
      <c r="AN910" s="116"/>
      <c r="AO910" s="116"/>
      <c r="AP910" s="116"/>
      <c r="AQ910" s="116"/>
      <c r="AR910" s="116"/>
      <c r="AS910" s="116"/>
      <c r="AT910" s="116"/>
      <c r="AU910" s="116"/>
      <c r="AV910" s="116"/>
      <c r="AW910" s="116"/>
      <c r="AX910" s="116"/>
      <c r="AY910" s="116"/>
      <c r="AZ910" s="116"/>
      <c r="BA910" s="116"/>
      <c r="BB910" s="116"/>
      <c r="BC910" s="116"/>
      <c r="BD910" s="116"/>
      <c r="BE910" s="116"/>
      <c r="BF910" s="116"/>
      <c r="BG910" s="116"/>
      <c r="BH910" s="116"/>
      <c r="BI910" s="116"/>
      <c r="BJ910" s="116"/>
      <c r="BK910" s="116"/>
      <c r="BL910" s="116"/>
      <c r="BM910" s="116"/>
      <c r="BN910" s="116"/>
      <c r="BO910" s="116"/>
    </row>
    <row r="911" spans="1:67" ht="15.7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c r="AK911" s="116"/>
      <c r="AL911" s="116"/>
      <c r="AM911" s="116"/>
      <c r="AN911" s="116"/>
      <c r="AO911" s="116"/>
      <c r="AP911" s="116"/>
      <c r="AQ911" s="116"/>
      <c r="AR911" s="116"/>
      <c r="AS911" s="116"/>
      <c r="AT911" s="116"/>
      <c r="AU911" s="116"/>
      <c r="AV911" s="116"/>
      <c r="AW911" s="116"/>
      <c r="AX911" s="116"/>
      <c r="AY911" s="116"/>
      <c r="AZ911" s="116"/>
      <c r="BA911" s="116"/>
      <c r="BB911" s="116"/>
      <c r="BC911" s="116"/>
      <c r="BD911" s="116"/>
      <c r="BE911" s="116"/>
      <c r="BF911" s="116"/>
      <c r="BG911" s="116"/>
      <c r="BH911" s="116"/>
      <c r="BI911" s="116"/>
      <c r="BJ911" s="116"/>
      <c r="BK911" s="116"/>
      <c r="BL911" s="116"/>
      <c r="BM911" s="116"/>
      <c r="BN911" s="116"/>
      <c r="BO911" s="116"/>
    </row>
    <row r="912" spans="1:67" ht="15.7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c r="AK912" s="116"/>
      <c r="AL912" s="116"/>
      <c r="AM912" s="116"/>
      <c r="AN912" s="116"/>
      <c r="AO912" s="116"/>
      <c r="AP912" s="116"/>
      <c r="AQ912" s="116"/>
      <c r="AR912" s="116"/>
      <c r="AS912" s="116"/>
      <c r="AT912" s="116"/>
      <c r="AU912" s="116"/>
      <c r="AV912" s="116"/>
      <c r="AW912" s="116"/>
      <c r="AX912" s="116"/>
      <c r="AY912" s="116"/>
      <c r="AZ912" s="116"/>
      <c r="BA912" s="116"/>
      <c r="BB912" s="116"/>
      <c r="BC912" s="116"/>
      <c r="BD912" s="116"/>
      <c r="BE912" s="116"/>
      <c r="BF912" s="116"/>
      <c r="BG912" s="116"/>
      <c r="BH912" s="116"/>
      <c r="BI912" s="116"/>
      <c r="BJ912" s="116"/>
      <c r="BK912" s="116"/>
      <c r="BL912" s="116"/>
      <c r="BM912" s="116"/>
      <c r="BN912" s="116"/>
      <c r="BO912" s="116"/>
    </row>
    <row r="913" spans="1:67" ht="15.7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c r="AK913" s="116"/>
      <c r="AL913" s="116"/>
      <c r="AM913" s="116"/>
      <c r="AN913" s="116"/>
      <c r="AO913" s="116"/>
      <c r="AP913" s="116"/>
      <c r="AQ913" s="116"/>
      <c r="AR913" s="116"/>
      <c r="AS913" s="116"/>
      <c r="AT913" s="116"/>
      <c r="AU913" s="116"/>
      <c r="AV913" s="116"/>
      <c r="AW913" s="116"/>
      <c r="AX913" s="116"/>
      <c r="AY913" s="116"/>
      <c r="AZ913" s="116"/>
      <c r="BA913" s="116"/>
      <c r="BB913" s="116"/>
      <c r="BC913" s="116"/>
      <c r="BD913" s="116"/>
      <c r="BE913" s="116"/>
      <c r="BF913" s="116"/>
      <c r="BG913" s="116"/>
      <c r="BH913" s="116"/>
      <c r="BI913" s="116"/>
      <c r="BJ913" s="116"/>
      <c r="BK913" s="116"/>
      <c r="BL913" s="116"/>
      <c r="BM913" s="116"/>
      <c r="BN913" s="116"/>
      <c r="BO913" s="116"/>
    </row>
    <row r="914" spans="1:67" ht="15.7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c r="AK914" s="116"/>
      <c r="AL914" s="116"/>
      <c r="AM914" s="116"/>
      <c r="AN914" s="116"/>
      <c r="AO914" s="116"/>
      <c r="AP914" s="116"/>
      <c r="AQ914" s="116"/>
      <c r="AR914" s="116"/>
      <c r="AS914" s="116"/>
      <c r="AT914" s="116"/>
      <c r="AU914" s="116"/>
      <c r="AV914" s="116"/>
      <c r="AW914" s="116"/>
      <c r="AX914" s="116"/>
      <c r="AY914" s="116"/>
      <c r="AZ914" s="116"/>
      <c r="BA914" s="116"/>
      <c r="BB914" s="116"/>
      <c r="BC914" s="116"/>
      <c r="BD914" s="116"/>
      <c r="BE914" s="116"/>
      <c r="BF914" s="116"/>
      <c r="BG914" s="116"/>
      <c r="BH914" s="116"/>
      <c r="BI914" s="116"/>
      <c r="BJ914" s="116"/>
      <c r="BK914" s="116"/>
      <c r="BL914" s="116"/>
      <c r="BM914" s="116"/>
      <c r="BN914" s="116"/>
      <c r="BO914" s="116"/>
    </row>
    <row r="915" spans="1:67" ht="15.7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c r="AK915" s="116"/>
      <c r="AL915" s="116"/>
      <c r="AM915" s="116"/>
      <c r="AN915" s="116"/>
      <c r="AO915" s="116"/>
      <c r="AP915" s="116"/>
      <c r="AQ915" s="116"/>
      <c r="AR915" s="116"/>
      <c r="AS915" s="116"/>
      <c r="AT915" s="116"/>
      <c r="AU915" s="116"/>
      <c r="AV915" s="116"/>
      <c r="AW915" s="116"/>
      <c r="AX915" s="116"/>
      <c r="AY915" s="116"/>
      <c r="AZ915" s="116"/>
      <c r="BA915" s="116"/>
      <c r="BB915" s="116"/>
      <c r="BC915" s="116"/>
      <c r="BD915" s="116"/>
      <c r="BE915" s="116"/>
      <c r="BF915" s="116"/>
      <c r="BG915" s="116"/>
      <c r="BH915" s="116"/>
      <c r="BI915" s="116"/>
      <c r="BJ915" s="116"/>
      <c r="BK915" s="116"/>
      <c r="BL915" s="116"/>
      <c r="BM915" s="116"/>
      <c r="BN915" s="116"/>
      <c r="BO915" s="116"/>
    </row>
    <row r="916" spans="1:67" ht="15.7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c r="AK916" s="116"/>
      <c r="AL916" s="116"/>
      <c r="AM916" s="116"/>
      <c r="AN916" s="116"/>
      <c r="AO916" s="116"/>
      <c r="AP916" s="116"/>
      <c r="AQ916" s="116"/>
      <c r="AR916" s="116"/>
      <c r="AS916" s="116"/>
      <c r="AT916" s="116"/>
      <c r="AU916" s="116"/>
      <c r="AV916" s="116"/>
      <c r="AW916" s="116"/>
      <c r="AX916" s="116"/>
      <c r="AY916" s="116"/>
      <c r="AZ916" s="116"/>
      <c r="BA916" s="116"/>
      <c r="BB916" s="116"/>
      <c r="BC916" s="116"/>
      <c r="BD916" s="116"/>
      <c r="BE916" s="116"/>
      <c r="BF916" s="116"/>
      <c r="BG916" s="116"/>
      <c r="BH916" s="116"/>
      <c r="BI916" s="116"/>
      <c r="BJ916" s="116"/>
      <c r="BK916" s="116"/>
      <c r="BL916" s="116"/>
      <c r="BM916" s="116"/>
      <c r="BN916" s="116"/>
      <c r="BO916" s="116"/>
    </row>
    <row r="917" spans="1:67" ht="15.7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c r="AK917" s="116"/>
      <c r="AL917" s="116"/>
      <c r="AM917" s="116"/>
      <c r="AN917" s="116"/>
      <c r="AO917" s="116"/>
      <c r="AP917" s="116"/>
      <c r="AQ917" s="116"/>
      <c r="AR917" s="116"/>
      <c r="AS917" s="116"/>
      <c r="AT917" s="116"/>
      <c r="AU917" s="116"/>
      <c r="AV917" s="116"/>
      <c r="AW917" s="116"/>
      <c r="AX917" s="116"/>
      <c r="AY917" s="116"/>
      <c r="AZ917" s="116"/>
      <c r="BA917" s="116"/>
      <c r="BB917" s="116"/>
      <c r="BC917" s="116"/>
      <c r="BD917" s="116"/>
      <c r="BE917" s="116"/>
      <c r="BF917" s="116"/>
      <c r="BG917" s="116"/>
      <c r="BH917" s="116"/>
      <c r="BI917" s="116"/>
      <c r="BJ917" s="116"/>
      <c r="BK917" s="116"/>
      <c r="BL917" s="116"/>
      <c r="BM917" s="116"/>
      <c r="BN917" s="116"/>
      <c r="BO917" s="116"/>
    </row>
    <row r="918" spans="1:67" ht="15.7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c r="AK918" s="116"/>
      <c r="AL918" s="116"/>
      <c r="AM918" s="116"/>
      <c r="AN918" s="116"/>
      <c r="AO918" s="116"/>
      <c r="AP918" s="116"/>
      <c r="AQ918" s="116"/>
      <c r="AR918" s="116"/>
      <c r="AS918" s="116"/>
      <c r="AT918" s="116"/>
      <c r="AU918" s="116"/>
      <c r="AV918" s="116"/>
      <c r="AW918" s="116"/>
      <c r="AX918" s="116"/>
      <c r="AY918" s="116"/>
      <c r="AZ918" s="116"/>
      <c r="BA918" s="116"/>
      <c r="BB918" s="116"/>
      <c r="BC918" s="116"/>
      <c r="BD918" s="116"/>
      <c r="BE918" s="116"/>
      <c r="BF918" s="116"/>
      <c r="BG918" s="116"/>
      <c r="BH918" s="116"/>
      <c r="BI918" s="116"/>
      <c r="BJ918" s="116"/>
      <c r="BK918" s="116"/>
      <c r="BL918" s="116"/>
      <c r="BM918" s="116"/>
      <c r="BN918" s="116"/>
      <c r="BO918" s="116"/>
    </row>
    <row r="919" spans="1:67" ht="15.7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c r="AK919" s="116"/>
      <c r="AL919" s="116"/>
      <c r="AM919" s="116"/>
      <c r="AN919" s="116"/>
      <c r="AO919" s="116"/>
      <c r="AP919" s="116"/>
      <c r="AQ919" s="116"/>
      <c r="AR919" s="116"/>
      <c r="AS919" s="116"/>
      <c r="AT919" s="116"/>
      <c r="AU919" s="116"/>
      <c r="AV919" s="116"/>
      <c r="AW919" s="116"/>
      <c r="AX919" s="116"/>
      <c r="AY919" s="116"/>
      <c r="AZ919" s="116"/>
      <c r="BA919" s="116"/>
      <c r="BB919" s="116"/>
      <c r="BC919" s="116"/>
      <c r="BD919" s="116"/>
      <c r="BE919" s="116"/>
      <c r="BF919" s="116"/>
      <c r="BG919" s="116"/>
      <c r="BH919" s="116"/>
      <c r="BI919" s="116"/>
      <c r="BJ919" s="116"/>
      <c r="BK919" s="116"/>
      <c r="BL919" s="116"/>
      <c r="BM919" s="116"/>
      <c r="BN919" s="116"/>
      <c r="BO919" s="116"/>
    </row>
    <row r="920" spans="1:67" ht="15.7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c r="AK920" s="116"/>
      <c r="AL920" s="116"/>
      <c r="AM920" s="116"/>
      <c r="AN920" s="116"/>
      <c r="AO920" s="116"/>
      <c r="AP920" s="116"/>
      <c r="AQ920" s="116"/>
      <c r="AR920" s="116"/>
      <c r="AS920" s="116"/>
      <c r="AT920" s="116"/>
      <c r="AU920" s="116"/>
      <c r="AV920" s="116"/>
      <c r="AW920" s="116"/>
      <c r="AX920" s="116"/>
      <c r="AY920" s="116"/>
      <c r="AZ920" s="116"/>
      <c r="BA920" s="116"/>
      <c r="BB920" s="116"/>
      <c r="BC920" s="116"/>
      <c r="BD920" s="116"/>
      <c r="BE920" s="116"/>
      <c r="BF920" s="116"/>
      <c r="BG920" s="116"/>
      <c r="BH920" s="116"/>
      <c r="BI920" s="116"/>
      <c r="BJ920" s="116"/>
      <c r="BK920" s="116"/>
      <c r="BL920" s="116"/>
      <c r="BM920" s="116"/>
      <c r="BN920" s="116"/>
      <c r="BO920" s="116"/>
    </row>
    <row r="921" spans="1:67" ht="15.7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c r="AK921" s="116"/>
      <c r="AL921" s="116"/>
      <c r="AM921" s="116"/>
      <c r="AN921" s="116"/>
      <c r="AO921" s="116"/>
      <c r="AP921" s="116"/>
      <c r="AQ921" s="116"/>
      <c r="AR921" s="116"/>
      <c r="AS921" s="116"/>
      <c r="AT921" s="116"/>
      <c r="AU921" s="116"/>
      <c r="AV921" s="116"/>
      <c r="AW921" s="116"/>
      <c r="AX921" s="116"/>
      <c r="AY921" s="116"/>
      <c r="AZ921" s="116"/>
      <c r="BA921" s="116"/>
      <c r="BB921" s="116"/>
      <c r="BC921" s="116"/>
      <c r="BD921" s="116"/>
      <c r="BE921" s="116"/>
      <c r="BF921" s="116"/>
      <c r="BG921" s="116"/>
      <c r="BH921" s="116"/>
      <c r="BI921" s="116"/>
      <c r="BJ921" s="116"/>
      <c r="BK921" s="116"/>
      <c r="BL921" s="116"/>
      <c r="BM921" s="116"/>
      <c r="BN921" s="116"/>
      <c r="BO921" s="116"/>
    </row>
    <row r="922" spans="1:67" ht="15.7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c r="AK922" s="116"/>
      <c r="AL922" s="116"/>
      <c r="AM922" s="116"/>
      <c r="AN922" s="116"/>
      <c r="AO922" s="116"/>
      <c r="AP922" s="116"/>
      <c r="AQ922" s="116"/>
      <c r="AR922" s="116"/>
      <c r="AS922" s="116"/>
      <c r="AT922" s="116"/>
      <c r="AU922" s="116"/>
      <c r="AV922" s="116"/>
      <c r="AW922" s="116"/>
      <c r="AX922" s="116"/>
      <c r="AY922" s="116"/>
      <c r="AZ922" s="116"/>
      <c r="BA922" s="116"/>
      <c r="BB922" s="116"/>
      <c r="BC922" s="116"/>
      <c r="BD922" s="116"/>
      <c r="BE922" s="116"/>
      <c r="BF922" s="116"/>
      <c r="BG922" s="116"/>
      <c r="BH922" s="116"/>
      <c r="BI922" s="116"/>
      <c r="BJ922" s="116"/>
      <c r="BK922" s="116"/>
      <c r="BL922" s="116"/>
      <c r="BM922" s="116"/>
      <c r="BN922" s="116"/>
      <c r="BO922" s="116"/>
    </row>
    <row r="923" spans="1:67" ht="15.7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c r="AK923" s="116"/>
      <c r="AL923" s="116"/>
      <c r="AM923" s="116"/>
      <c r="AN923" s="116"/>
      <c r="AO923" s="116"/>
      <c r="AP923" s="116"/>
      <c r="AQ923" s="116"/>
      <c r="AR923" s="116"/>
      <c r="AS923" s="116"/>
      <c r="AT923" s="116"/>
      <c r="AU923" s="116"/>
      <c r="AV923" s="116"/>
      <c r="AW923" s="116"/>
      <c r="AX923" s="116"/>
      <c r="AY923" s="116"/>
      <c r="AZ923" s="116"/>
      <c r="BA923" s="116"/>
      <c r="BB923" s="116"/>
      <c r="BC923" s="116"/>
      <c r="BD923" s="116"/>
      <c r="BE923" s="116"/>
      <c r="BF923" s="116"/>
      <c r="BG923" s="116"/>
      <c r="BH923" s="116"/>
      <c r="BI923" s="116"/>
      <c r="BJ923" s="116"/>
      <c r="BK923" s="116"/>
      <c r="BL923" s="116"/>
      <c r="BM923" s="116"/>
      <c r="BN923" s="116"/>
      <c r="BO923" s="116"/>
    </row>
    <row r="924" spans="1:67" ht="15.7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c r="AK924" s="116"/>
      <c r="AL924" s="116"/>
      <c r="AM924" s="116"/>
      <c r="AN924" s="116"/>
      <c r="AO924" s="116"/>
      <c r="AP924" s="116"/>
      <c r="AQ924" s="116"/>
      <c r="AR924" s="116"/>
      <c r="AS924" s="116"/>
      <c r="AT924" s="116"/>
      <c r="AU924" s="116"/>
      <c r="AV924" s="116"/>
      <c r="AW924" s="116"/>
      <c r="AX924" s="116"/>
      <c r="AY924" s="116"/>
      <c r="AZ924" s="116"/>
      <c r="BA924" s="116"/>
      <c r="BB924" s="116"/>
      <c r="BC924" s="116"/>
      <c r="BD924" s="116"/>
      <c r="BE924" s="116"/>
      <c r="BF924" s="116"/>
      <c r="BG924" s="116"/>
      <c r="BH924" s="116"/>
      <c r="BI924" s="116"/>
      <c r="BJ924" s="116"/>
      <c r="BK924" s="116"/>
      <c r="BL924" s="116"/>
      <c r="BM924" s="116"/>
      <c r="BN924" s="116"/>
      <c r="BO924" s="116"/>
    </row>
    <row r="925" spans="1:67" ht="15.7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c r="AK925" s="116"/>
      <c r="AL925" s="116"/>
      <c r="AM925" s="116"/>
      <c r="AN925" s="116"/>
      <c r="AO925" s="116"/>
      <c r="AP925" s="116"/>
      <c r="AQ925" s="116"/>
      <c r="AR925" s="116"/>
      <c r="AS925" s="116"/>
      <c r="AT925" s="116"/>
      <c r="AU925" s="116"/>
      <c r="AV925" s="116"/>
      <c r="AW925" s="116"/>
      <c r="AX925" s="116"/>
      <c r="AY925" s="116"/>
      <c r="AZ925" s="116"/>
      <c r="BA925" s="116"/>
      <c r="BB925" s="116"/>
      <c r="BC925" s="116"/>
      <c r="BD925" s="116"/>
      <c r="BE925" s="116"/>
      <c r="BF925" s="116"/>
      <c r="BG925" s="116"/>
      <c r="BH925" s="116"/>
      <c r="BI925" s="116"/>
      <c r="BJ925" s="116"/>
      <c r="BK925" s="116"/>
      <c r="BL925" s="116"/>
      <c r="BM925" s="116"/>
      <c r="BN925" s="116"/>
      <c r="BO925" s="116"/>
    </row>
    <row r="926" spans="1:67" ht="15.7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c r="AK926" s="116"/>
      <c r="AL926" s="116"/>
      <c r="AM926" s="116"/>
      <c r="AN926" s="116"/>
      <c r="AO926" s="116"/>
      <c r="AP926" s="116"/>
      <c r="AQ926" s="116"/>
      <c r="AR926" s="116"/>
      <c r="AS926" s="116"/>
      <c r="AT926" s="116"/>
      <c r="AU926" s="116"/>
      <c r="AV926" s="116"/>
      <c r="AW926" s="116"/>
      <c r="AX926" s="116"/>
      <c r="AY926" s="116"/>
      <c r="AZ926" s="116"/>
      <c r="BA926" s="116"/>
      <c r="BB926" s="116"/>
      <c r="BC926" s="116"/>
      <c r="BD926" s="116"/>
      <c r="BE926" s="116"/>
      <c r="BF926" s="116"/>
      <c r="BG926" s="116"/>
      <c r="BH926" s="116"/>
      <c r="BI926" s="116"/>
      <c r="BJ926" s="116"/>
      <c r="BK926" s="116"/>
      <c r="BL926" s="116"/>
      <c r="BM926" s="116"/>
      <c r="BN926" s="116"/>
      <c r="BO926" s="116"/>
    </row>
    <row r="927" spans="1:67" ht="15.7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c r="AK927" s="116"/>
      <c r="AL927" s="116"/>
      <c r="AM927" s="116"/>
      <c r="AN927" s="116"/>
      <c r="AO927" s="116"/>
      <c r="AP927" s="116"/>
      <c r="AQ927" s="116"/>
      <c r="AR927" s="116"/>
      <c r="AS927" s="116"/>
      <c r="AT927" s="116"/>
      <c r="AU927" s="116"/>
      <c r="AV927" s="116"/>
      <c r="AW927" s="116"/>
      <c r="AX927" s="116"/>
      <c r="AY927" s="116"/>
      <c r="AZ927" s="116"/>
      <c r="BA927" s="116"/>
      <c r="BB927" s="116"/>
      <c r="BC927" s="116"/>
      <c r="BD927" s="116"/>
      <c r="BE927" s="116"/>
      <c r="BF927" s="116"/>
      <c r="BG927" s="116"/>
      <c r="BH927" s="116"/>
      <c r="BI927" s="116"/>
      <c r="BJ927" s="116"/>
      <c r="BK927" s="116"/>
      <c r="BL927" s="116"/>
      <c r="BM927" s="116"/>
      <c r="BN927" s="116"/>
      <c r="BO927" s="116"/>
    </row>
    <row r="928" spans="1:67" ht="15.7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c r="AK928" s="116"/>
      <c r="AL928" s="116"/>
      <c r="AM928" s="116"/>
      <c r="AN928" s="116"/>
      <c r="AO928" s="116"/>
      <c r="AP928" s="116"/>
      <c r="AQ928" s="116"/>
      <c r="AR928" s="116"/>
      <c r="AS928" s="116"/>
      <c r="AT928" s="116"/>
      <c r="AU928" s="116"/>
      <c r="AV928" s="116"/>
      <c r="AW928" s="116"/>
      <c r="AX928" s="116"/>
      <c r="AY928" s="116"/>
      <c r="AZ928" s="116"/>
      <c r="BA928" s="116"/>
      <c r="BB928" s="116"/>
      <c r="BC928" s="116"/>
      <c r="BD928" s="116"/>
      <c r="BE928" s="116"/>
      <c r="BF928" s="116"/>
      <c r="BG928" s="116"/>
      <c r="BH928" s="116"/>
      <c r="BI928" s="116"/>
      <c r="BJ928" s="116"/>
      <c r="BK928" s="116"/>
      <c r="BL928" s="116"/>
      <c r="BM928" s="116"/>
      <c r="BN928" s="116"/>
      <c r="BO928" s="116"/>
    </row>
    <row r="929" spans="1:67" ht="15.7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c r="AK929" s="116"/>
      <c r="AL929" s="116"/>
      <c r="AM929" s="116"/>
      <c r="AN929" s="116"/>
      <c r="AO929" s="116"/>
      <c r="AP929" s="116"/>
      <c r="AQ929" s="116"/>
      <c r="AR929" s="116"/>
      <c r="AS929" s="116"/>
      <c r="AT929" s="116"/>
      <c r="AU929" s="116"/>
      <c r="AV929" s="116"/>
      <c r="AW929" s="116"/>
      <c r="AX929" s="116"/>
      <c r="AY929" s="116"/>
      <c r="AZ929" s="116"/>
      <c r="BA929" s="116"/>
      <c r="BB929" s="116"/>
      <c r="BC929" s="116"/>
      <c r="BD929" s="116"/>
      <c r="BE929" s="116"/>
      <c r="BF929" s="116"/>
      <c r="BG929" s="116"/>
      <c r="BH929" s="116"/>
      <c r="BI929" s="116"/>
      <c r="BJ929" s="116"/>
      <c r="BK929" s="116"/>
      <c r="BL929" s="116"/>
      <c r="BM929" s="116"/>
      <c r="BN929" s="116"/>
      <c r="BO929" s="116"/>
    </row>
    <row r="930" spans="1:67" ht="15.7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c r="AK930" s="116"/>
      <c r="AL930" s="116"/>
      <c r="AM930" s="116"/>
      <c r="AN930" s="116"/>
      <c r="AO930" s="116"/>
      <c r="AP930" s="116"/>
      <c r="AQ930" s="116"/>
      <c r="AR930" s="116"/>
      <c r="AS930" s="116"/>
      <c r="AT930" s="116"/>
      <c r="AU930" s="116"/>
      <c r="AV930" s="116"/>
      <c r="AW930" s="116"/>
      <c r="AX930" s="116"/>
      <c r="AY930" s="116"/>
      <c r="AZ930" s="116"/>
      <c r="BA930" s="116"/>
      <c r="BB930" s="116"/>
      <c r="BC930" s="116"/>
      <c r="BD930" s="116"/>
      <c r="BE930" s="116"/>
      <c r="BF930" s="116"/>
      <c r="BG930" s="116"/>
      <c r="BH930" s="116"/>
      <c r="BI930" s="116"/>
      <c r="BJ930" s="116"/>
      <c r="BK930" s="116"/>
      <c r="BL930" s="116"/>
      <c r="BM930" s="116"/>
      <c r="BN930" s="116"/>
      <c r="BO930" s="116"/>
    </row>
    <row r="931" spans="1:67" ht="15.7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c r="AK931" s="116"/>
      <c r="AL931" s="116"/>
      <c r="AM931" s="116"/>
      <c r="AN931" s="116"/>
      <c r="AO931" s="116"/>
      <c r="AP931" s="116"/>
      <c r="AQ931" s="116"/>
      <c r="AR931" s="116"/>
      <c r="AS931" s="116"/>
      <c r="AT931" s="116"/>
      <c r="AU931" s="116"/>
      <c r="AV931" s="116"/>
      <c r="AW931" s="116"/>
      <c r="AX931" s="116"/>
      <c r="AY931" s="116"/>
      <c r="AZ931" s="116"/>
      <c r="BA931" s="116"/>
      <c r="BB931" s="116"/>
      <c r="BC931" s="116"/>
      <c r="BD931" s="116"/>
      <c r="BE931" s="116"/>
      <c r="BF931" s="116"/>
      <c r="BG931" s="116"/>
      <c r="BH931" s="116"/>
      <c r="BI931" s="116"/>
      <c r="BJ931" s="116"/>
      <c r="BK931" s="116"/>
      <c r="BL931" s="116"/>
      <c r="BM931" s="116"/>
      <c r="BN931" s="116"/>
      <c r="BO931" s="116"/>
    </row>
    <row r="932" spans="1:67" ht="15.7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c r="AK932" s="116"/>
      <c r="AL932" s="116"/>
      <c r="AM932" s="116"/>
      <c r="AN932" s="116"/>
      <c r="AO932" s="116"/>
      <c r="AP932" s="116"/>
      <c r="AQ932" s="116"/>
      <c r="AR932" s="116"/>
      <c r="AS932" s="116"/>
      <c r="AT932" s="116"/>
      <c r="AU932" s="116"/>
      <c r="AV932" s="116"/>
      <c r="AW932" s="116"/>
      <c r="AX932" s="116"/>
      <c r="AY932" s="116"/>
      <c r="AZ932" s="116"/>
      <c r="BA932" s="116"/>
      <c r="BB932" s="116"/>
      <c r="BC932" s="116"/>
      <c r="BD932" s="116"/>
      <c r="BE932" s="116"/>
      <c r="BF932" s="116"/>
      <c r="BG932" s="116"/>
      <c r="BH932" s="116"/>
      <c r="BI932" s="116"/>
      <c r="BJ932" s="116"/>
      <c r="BK932" s="116"/>
      <c r="BL932" s="116"/>
      <c r="BM932" s="116"/>
      <c r="BN932" s="116"/>
      <c r="BO932" s="116"/>
    </row>
    <row r="933" spans="1:67" ht="15.7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c r="AK933" s="116"/>
      <c r="AL933" s="116"/>
      <c r="AM933" s="116"/>
      <c r="AN933" s="116"/>
      <c r="AO933" s="116"/>
      <c r="AP933" s="116"/>
      <c r="AQ933" s="116"/>
      <c r="AR933" s="116"/>
      <c r="AS933" s="116"/>
      <c r="AT933" s="116"/>
      <c r="AU933" s="116"/>
      <c r="AV933" s="116"/>
      <c r="AW933" s="116"/>
      <c r="AX933" s="116"/>
      <c r="AY933" s="116"/>
      <c r="AZ933" s="116"/>
      <c r="BA933" s="116"/>
      <c r="BB933" s="116"/>
      <c r="BC933" s="116"/>
      <c r="BD933" s="116"/>
      <c r="BE933" s="116"/>
      <c r="BF933" s="116"/>
      <c r="BG933" s="116"/>
      <c r="BH933" s="116"/>
      <c r="BI933" s="116"/>
      <c r="BJ933" s="116"/>
      <c r="BK933" s="116"/>
      <c r="BL933" s="116"/>
      <c r="BM933" s="116"/>
      <c r="BN933" s="116"/>
      <c r="BO933" s="116"/>
    </row>
    <row r="934" spans="1:67" ht="15.7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c r="AK934" s="116"/>
      <c r="AL934" s="116"/>
      <c r="AM934" s="116"/>
      <c r="AN934" s="116"/>
      <c r="AO934" s="116"/>
      <c r="AP934" s="116"/>
      <c r="AQ934" s="116"/>
      <c r="AR934" s="116"/>
      <c r="AS934" s="116"/>
      <c r="AT934" s="116"/>
      <c r="AU934" s="116"/>
      <c r="AV934" s="116"/>
      <c r="AW934" s="116"/>
      <c r="AX934" s="116"/>
      <c r="AY934" s="116"/>
      <c r="AZ934" s="116"/>
      <c r="BA934" s="116"/>
      <c r="BB934" s="116"/>
      <c r="BC934" s="116"/>
      <c r="BD934" s="116"/>
      <c r="BE934" s="116"/>
      <c r="BF934" s="116"/>
      <c r="BG934" s="116"/>
      <c r="BH934" s="116"/>
      <c r="BI934" s="116"/>
      <c r="BJ934" s="116"/>
      <c r="BK934" s="116"/>
      <c r="BL934" s="116"/>
      <c r="BM934" s="116"/>
      <c r="BN934" s="116"/>
      <c r="BO934" s="116"/>
    </row>
    <row r="935" spans="1:67" ht="15.7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c r="AK935" s="116"/>
      <c r="AL935" s="116"/>
      <c r="AM935" s="116"/>
      <c r="AN935" s="116"/>
      <c r="AO935" s="116"/>
      <c r="AP935" s="116"/>
      <c r="AQ935" s="116"/>
      <c r="AR935" s="116"/>
      <c r="AS935" s="116"/>
      <c r="AT935" s="116"/>
      <c r="AU935" s="116"/>
      <c r="AV935" s="116"/>
      <c r="AW935" s="116"/>
      <c r="AX935" s="116"/>
      <c r="AY935" s="116"/>
      <c r="AZ935" s="116"/>
      <c r="BA935" s="116"/>
      <c r="BB935" s="116"/>
      <c r="BC935" s="116"/>
      <c r="BD935" s="116"/>
      <c r="BE935" s="116"/>
      <c r="BF935" s="116"/>
      <c r="BG935" s="116"/>
      <c r="BH935" s="116"/>
      <c r="BI935" s="116"/>
      <c r="BJ935" s="116"/>
      <c r="BK935" s="116"/>
      <c r="BL935" s="116"/>
      <c r="BM935" s="116"/>
      <c r="BN935" s="116"/>
      <c r="BO935" s="116"/>
    </row>
    <row r="936" spans="1:67" ht="15.7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c r="AK936" s="116"/>
      <c r="AL936" s="116"/>
      <c r="AM936" s="116"/>
      <c r="AN936" s="116"/>
      <c r="AO936" s="116"/>
      <c r="AP936" s="116"/>
      <c r="AQ936" s="116"/>
      <c r="AR936" s="116"/>
      <c r="AS936" s="116"/>
      <c r="AT936" s="116"/>
      <c r="AU936" s="116"/>
      <c r="AV936" s="116"/>
      <c r="AW936" s="116"/>
      <c r="AX936" s="116"/>
      <c r="AY936" s="116"/>
      <c r="AZ936" s="116"/>
      <c r="BA936" s="116"/>
      <c r="BB936" s="116"/>
      <c r="BC936" s="116"/>
      <c r="BD936" s="116"/>
      <c r="BE936" s="116"/>
      <c r="BF936" s="116"/>
      <c r="BG936" s="116"/>
      <c r="BH936" s="116"/>
      <c r="BI936" s="116"/>
      <c r="BJ936" s="116"/>
      <c r="BK936" s="116"/>
      <c r="BL936" s="116"/>
      <c r="BM936" s="116"/>
      <c r="BN936" s="116"/>
      <c r="BO936" s="116"/>
    </row>
    <row r="937" spans="1:67" ht="15.7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c r="AK937" s="116"/>
      <c r="AL937" s="116"/>
      <c r="AM937" s="116"/>
      <c r="AN937" s="116"/>
      <c r="AO937" s="116"/>
      <c r="AP937" s="116"/>
      <c r="AQ937" s="116"/>
      <c r="AR937" s="116"/>
      <c r="AS937" s="116"/>
      <c r="AT937" s="116"/>
      <c r="AU937" s="116"/>
      <c r="AV937" s="116"/>
      <c r="AW937" s="116"/>
      <c r="AX937" s="116"/>
      <c r="AY937" s="116"/>
      <c r="AZ937" s="116"/>
      <c r="BA937" s="116"/>
      <c r="BB937" s="116"/>
      <c r="BC937" s="116"/>
      <c r="BD937" s="116"/>
      <c r="BE937" s="116"/>
      <c r="BF937" s="116"/>
      <c r="BG937" s="116"/>
      <c r="BH937" s="116"/>
      <c r="BI937" s="116"/>
      <c r="BJ937" s="116"/>
      <c r="BK937" s="116"/>
      <c r="BL937" s="116"/>
      <c r="BM937" s="116"/>
      <c r="BN937" s="116"/>
      <c r="BO937" s="116"/>
    </row>
    <row r="938" spans="1:67" ht="15.7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c r="AK938" s="116"/>
      <c r="AL938" s="116"/>
      <c r="AM938" s="116"/>
      <c r="AN938" s="116"/>
      <c r="AO938" s="116"/>
      <c r="AP938" s="116"/>
      <c r="AQ938" s="116"/>
      <c r="AR938" s="116"/>
      <c r="AS938" s="116"/>
      <c r="AT938" s="116"/>
      <c r="AU938" s="116"/>
      <c r="AV938" s="116"/>
      <c r="AW938" s="116"/>
      <c r="AX938" s="116"/>
      <c r="AY938" s="116"/>
      <c r="AZ938" s="116"/>
      <c r="BA938" s="116"/>
      <c r="BB938" s="116"/>
      <c r="BC938" s="116"/>
      <c r="BD938" s="116"/>
      <c r="BE938" s="116"/>
      <c r="BF938" s="116"/>
      <c r="BG938" s="116"/>
      <c r="BH938" s="116"/>
      <c r="BI938" s="116"/>
      <c r="BJ938" s="116"/>
      <c r="BK938" s="116"/>
      <c r="BL938" s="116"/>
      <c r="BM938" s="116"/>
      <c r="BN938" s="116"/>
      <c r="BO938" s="116"/>
    </row>
    <row r="939" spans="1:67" ht="15.7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c r="AK939" s="116"/>
      <c r="AL939" s="116"/>
      <c r="AM939" s="116"/>
      <c r="AN939" s="116"/>
      <c r="AO939" s="116"/>
      <c r="AP939" s="116"/>
      <c r="AQ939" s="116"/>
      <c r="AR939" s="116"/>
      <c r="AS939" s="116"/>
      <c r="AT939" s="116"/>
      <c r="AU939" s="116"/>
      <c r="AV939" s="116"/>
      <c r="AW939" s="116"/>
      <c r="AX939" s="116"/>
      <c r="AY939" s="116"/>
      <c r="AZ939" s="116"/>
      <c r="BA939" s="116"/>
      <c r="BB939" s="116"/>
      <c r="BC939" s="116"/>
      <c r="BD939" s="116"/>
      <c r="BE939" s="116"/>
      <c r="BF939" s="116"/>
      <c r="BG939" s="116"/>
      <c r="BH939" s="116"/>
      <c r="BI939" s="116"/>
      <c r="BJ939" s="116"/>
      <c r="BK939" s="116"/>
      <c r="BL939" s="116"/>
      <c r="BM939" s="116"/>
      <c r="BN939" s="116"/>
      <c r="BO939" s="116"/>
    </row>
    <row r="940" spans="1:67" ht="15.7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c r="AK940" s="116"/>
      <c r="AL940" s="116"/>
      <c r="AM940" s="116"/>
      <c r="AN940" s="116"/>
      <c r="AO940" s="116"/>
      <c r="AP940" s="116"/>
      <c r="AQ940" s="116"/>
      <c r="AR940" s="116"/>
      <c r="AS940" s="116"/>
      <c r="AT940" s="116"/>
      <c r="AU940" s="116"/>
      <c r="AV940" s="116"/>
      <c r="AW940" s="116"/>
      <c r="AX940" s="116"/>
      <c r="AY940" s="116"/>
      <c r="AZ940" s="116"/>
      <c r="BA940" s="116"/>
      <c r="BB940" s="116"/>
      <c r="BC940" s="116"/>
      <c r="BD940" s="116"/>
      <c r="BE940" s="116"/>
      <c r="BF940" s="116"/>
      <c r="BG940" s="116"/>
      <c r="BH940" s="116"/>
      <c r="BI940" s="116"/>
      <c r="BJ940" s="116"/>
      <c r="BK940" s="116"/>
      <c r="BL940" s="116"/>
      <c r="BM940" s="116"/>
      <c r="BN940" s="116"/>
      <c r="BO940" s="116"/>
    </row>
    <row r="941" spans="1:67" ht="15.7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c r="AR941" s="116"/>
      <c r="AS941" s="116"/>
      <c r="AT941" s="116"/>
      <c r="AU941" s="116"/>
      <c r="AV941" s="116"/>
      <c r="AW941" s="116"/>
      <c r="AX941" s="116"/>
      <c r="AY941" s="116"/>
      <c r="AZ941" s="116"/>
      <c r="BA941" s="116"/>
      <c r="BB941" s="116"/>
      <c r="BC941" s="116"/>
      <c r="BD941" s="116"/>
      <c r="BE941" s="116"/>
      <c r="BF941" s="116"/>
      <c r="BG941" s="116"/>
      <c r="BH941" s="116"/>
      <c r="BI941" s="116"/>
      <c r="BJ941" s="116"/>
      <c r="BK941" s="116"/>
      <c r="BL941" s="116"/>
      <c r="BM941" s="116"/>
      <c r="BN941" s="116"/>
      <c r="BO941" s="116"/>
    </row>
    <row r="942" spans="1:67" ht="15.7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c r="AK942" s="116"/>
      <c r="AL942" s="116"/>
      <c r="AM942" s="116"/>
      <c r="AN942" s="116"/>
      <c r="AO942" s="116"/>
      <c r="AP942" s="116"/>
      <c r="AQ942" s="116"/>
      <c r="AR942" s="116"/>
      <c r="AS942" s="116"/>
      <c r="AT942" s="116"/>
      <c r="AU942" s="116"/>
      <c r="AV942" s="116"/>
      <c r="AW942" s="116"/>
      <c r="AX942" s="116"/>
      <c r="AY942" s="116"/>
      <c r="AZ942" s="116"/>
      <c r="BA942" s="116"/>
      <c r="BB942" s="116"/>
      <c r="BC942" s="116"/>
      <c r="BD942" s="116"/>
      <c r="BE942" s="116"/>
      <c r="BF942" s="116"/>
      <c r="BG942" s="116"/>
      <c r="BH942" s="116"/>
      <c r="BI942" s="116"/>
      <c r="BJ942" s="116"/>
      <c r="BK942" s="116"/>
      <c r="BL942" s="116"/>
      <c r="BM942" s="116"/>
      <c r="BN942" s="116"/>
      <c r="BO942" s="116"/>
    </row>
    <row r="943" spans="1:67" ht="15.7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c r="AK943" s="116"/>
      <c r="AL943" s="116"/>
      <c r="AM943" s="116"/>
      <c r="AN943" s="116"/>
      <c r="AO943" s="116"/>
      <c r="AP943" s="116"/>
      <c r="AQ943" s="116"/>
      <c r="AR943" s="116"/>
      <c r="AS943" s="116"/>
      <c r="AT943" s="116"/>
      <c r="AU943" s="116"/>
      <c r="AV943" s="116"/>
      <c r="AW943" s="116"/>
      <c r="AX943" s="116"/>
      <c r="AY943" s="116"/>
      <c r="AZ943" s="116"/>
      <c r="BA943" s="116"/>
      <c r="BB943" s="116"/>
      <c r="BC943" s="116"/>
      <c r="BD943" s="116"/>
      <c r="BE943" s="116"/>
      <c r="BF943" s="116"/>
      <c r="BG943" s="116"/>
      <c r="BH943" s="116"/>
      <c r="BI943" s="116"/>
      <c r="BJ943" s="116"/>
      <c r="BK943" s="116"/>
      <c r="BL943" s="116"/>
      <c r="BM943" s="116"/>
      <c r="BN943" s="116"/>
      <c r="BO943" s="116"/>
    </row>
    <row r="944" spans="1:67" ht="15.7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c r="AK944" s="116"/>
      <c r="AL944" s="116"/>
      <c r="AM944" s="116"/>
      <c r="AN944" s="116"/>
      <c r="AO944" s="116"/>
      <c r="AP944" s="116"/>
      <c r="AQ944" s="116"/>
      <c r="AR944" s="116"/>
      <c r="AS944" s="116"/>
      <c r="AT944" s="116"/>
      <c r="AU944" s="116"/>
      <c r="AV944" s="116"/>
      <c r="AW944" s="116"/>
      <c r="AX944" s="116"/>
      <c r="AY944" s="116"/>
      <c r="AZ944" s="116"/>
      <c r="BA944" s="116"/>
      <c r="BB944" s="116"/>
      <c r="BC944" s="116"/>
      <c r="BD944" s="116"/>
      <c r="BE944" s="116"/>
      <c r="BF944" s="116"/>
      <c r="BG944" s="116"/>
      <c r="BH944" s="116"/>
      <c r="BI944" s="116"/>
      <c r="BJ944" s="116"/>
      <c r="BK944" s="116"/>
      <c r="BL944" s="116"/>
      <c r="BM944" s="116"/>
      <c r="BN944" s="116"/>
      <c r="BO944" s="116"/>
    </row>
    <row r="945" spans="1:67" ht="15.7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c r="AK945" s="116"/>
      <c r="AL945" s="116"/>
      <c r="AM945" s="116"/>
      <c r="AN945" s="116"/>
      <c r="AO945" s="116"/>
      <c r="AP945" s="116"/>
      <c r="AQ945" s="116"/>
      <c r="AR945" s="116"/>
      <c r="AS945" s="116"/>
      <c r="AT945" s="116"/>
      <c r="AU945" s="116"/>
      <c r="AV945" s="116"/>
      <c r="AW945" s="116"/>
      <c r="AX945" s="116"/>
      <c r="AY945" s="116"/>
      <c r="AZ945" s="116"/>
      <c r="BA945" s="116"/>
      <c r="BB945" s="116"/>
      <c r="BC945" s="116"/>
      <c r="BD945" s="116"/>
      <c r="BE945" s="116"/>
      <c r="BF945" s="116"/>
      <c r="BG945" s="116"/>
      <c r="BH945" s="116"/>
      <c r="BI945" s="116"/>
      <c r="BJ945" s="116"/>
      <c r="BK945" s="116"/>
      <c r="BL945" s="116"/>
      <c r="BM945" s="116"/>
      <c r="BN945" s="116"/>
      <c r="BO945" s="116"/>
    </row>
    <row r="946" spans="1:67" ht="15.7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c r="AK946" s="116"/>
      <c r="AL946" s="116"/>
      <c r="AM946" s="116"/>
      <c r="AN946" s="116"/>
      <c r="AO946" s="116"/>
      <c r="AP946" s="116"/>
      <c r="AQ946" s="116"/>
      <c r="AR946" s="116"/>
      <c r="AS946" s="116"/>
      <c r="AT946" s="116"/>
      <c r="AU946" s="116"/>
      <c r="AV946" s="116"/>
      <c r="AW946" s="116"/>
      <c r="AX946" s="116"/>
      <c r="AY946" s="116"/>
      <c r="AZ946" s="116"/>
      <c r="BA946" s="116"/>
      <c r="BB946" s="116"/>
      <c r="BC946" s="116"/>
      <c r="BD946" s="116"/>
      <c r="BE946" s="116"/>
      <c r="BF946" s="116"/>
      <c r="BG946" s="116"/>
      <c r="BH946" s="116"/>
      <c r="BI946" s="116"/>
      <c r="BJ946" s="116"/>
      <c r="BK946" s="116"/>
      <c r="BL946" s="116"/>
      <c r="BM946" s="116"/>
      <c r="BN946" s="116"/>
      <c r="BO946" s="116"/>
    </row>
    <row r="947" spans="1:67" ht="15.7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c r="AK947" s="116"/>
      <c r="AL947" s="116"/>
      <c r="AM947" s="116"/>
      <c r="AN947" s="116"/>
      <c r="AO947" s="116"/>
      <c r="AP947" s="116"/>
      <c r="AQ947" s="116"/>
      <c r="AR947" s="116"/>
      <c r="AS947" s="116"/>
      <c r="AT947" s="116"/>
      <c r="AU947" s="116"/>
      <c r="AV947" s="116"/>
      <c r="AW947" s="116"/>
      <c r="AX947" s="116"/>
      <c r="AY947" s="116"/>
      <c r="AZ947" s="116"/>
      <c r="BA947" s="116"/>
      <c r="BB947" s="116"/>
      <c r="BC947" s="116"/>
      <c r="BD947" s="116"/>
      <c r="BE947" s="116"/>
      <c r="BF947" s="116"/>
      <c r="BG947" s="116"/>
      <c r="BH947" s="116"/>
      <c r="BI947" s="116"/>
      <c r="BJ947" s="116"/>
      <c r="BK947" s="116"/>
      <c r="BL947" s="116"/>
      <c r="BM947" s="116"/>
      <c r="BN947" s="116"/>
      <c r="BO947" s="116"/>
    </row>
    <row r="948" spans="1:67" ht="15.7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c r="AK948" s="116"/>
      <c r="AL948" s="116"/>
      <c r="AM948" s="116"/>
      <c r="AN948" s="116"/>
      <c r="AO948" s="116"/>
      <c r="AP948" s="116"/>
      <c r="AQ948" s="116"/>
      <c r="AR948" s="116"/>
      <c r="AS948" s="116"/>
      <c r="AT948" s="116"/>
      <c r="AU948" s="116"/>
      <c r="AV948" s="116"/>
      <c r="AW948" s="116"/>
      <c r="AX948" s="116"/>
      <c r="AY948" s="116"/>
      <c r="AZ948" s="116"/>
      <c r="BA948" s="116"/>
      <c r="BB948" s="116"/>
      <c r="BC948" s="116"/>
      <c r="BD948" s="116"/>
      <c r="BE948" s="116"/>
      <c r="BF948" s="116"/>
      <c r="BG948" s="116"/>
      <c r="BH948" s="116"/>
      <c r="BI948" s="116"/>
      <c r="BJ948" s="116"/>
      <c r="BK948" s="116"/>
      <c r="BL948" s="116"/>
      <c r="BM948" s="116"/>
      <c r="BN948" s="116"/>
      <c r="BO948" s="116"/>
    </row>
    <row r="949" spans="1:67" ht="15.7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c r="AK949" s="116"/>
      <c r="AL949" s="116"/>
      <c r="AM949" s="116"/>
      <c r="AN949" s="116"/>
      <c r="AO949" s="116"/>
      <c r="AP949" s="116"/>
      <c r="AQ949" s="116"/>
      <c r="AR949" s="116"/>
      <c r="AS949" s="116"/>
      <c r="AT949" s="116"/>
      <c r="AU949" s="116"/>
      <c r="AV949" s="116"/>
      <c r="AW949" s="116"/>
      <c r="AX949" s="116"/>
      <c r="AY949" s="116"/>
      <c r="AZ949" s="116"/>
      <c r="BA949" s="116"/>
      <c r="BB949" s="116"/>
      <c r="BC949" s="116"/>
      <c r="BD949" s="116"/>
      <c r="BE949" s="116"/>
      <c r="BF949" s="116"/>
      <c r="BG949" s="116"/>
      <c r="BH949" s="116"/>
      <c r="BI949" s="116"/>
      <c r="BJ949" s="116"/>
      <c r="BK949" s="116"/>
      <c r="BL949" s="116"/>
      <c r="BM949" s="116"/>
      <c r="BN949" s="116"/>
      <c r="BO949" s="116"/>
    </row>
    <row r="950" spans="1:67" ht="15.7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c r="AK950" s="116"/>
      <c r="AL950" s="116"/>
      <c r="AM950" s="116"/>
      <c r="AN950" s="116"/>
      <c r="AO950" s="116"/>
      <c r="AP950" s="116"/>
      <c r="AQ950" s="116"/>
      <c r="AR950" s="116"/>
      <c r="AS950" s="116"/>
      <c r="AT950" s="116"/>
      <c r="AU950" s="116"/>
      <c r="AV950" s="116"/>
      <c r="AW950" s="116"/>
      <c r="AX950" s="116"/>
      <c r="AY950" s="116"/>
      <c r="AZ950" s="116"/>
      <c r="BA950" s="116"/>
      <c r="BB950" s="116"/>
      <c r="BC950" s="116"/>
      <c r="BD950" s="116"/>
      <c r="BE950" s="116"/>
      <c r="BF950" s="116"/>
      <c r="BG950" s="116"/>
      <c r="BH950" s="116"/>
      <c r="BI950" s="116"/>
      <c r="BJ950" s="116"/>
      <c r="BK950" s="116"/>
      <c r="BL950" s="116"/>
      <c r="BM950" s="116"/>
      <c r="BN950" s="116"/>
      <c r="BO950" s="116"/>
    </row>
    <row r="951" spans="1:67" ht="15.7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c r="AK951" s="116"/>
      <c r="AL951" s="116"/>
      <c r="AM951" s="116"/>
      <c r="AN951" s="116"/>
      <c r="AO951" s="116"/>
      <c r="AP951" s="116"/>
      <c r="AQ951" s="116"/>
      <c r="AR951" s="116"/>
      <c r="AS951" s="116"/>
      <c r="AT951" s="116"/>
      <c r="AU951" s="116"/>
      <c r="AV951" s="116"/>
      <c r="AW951" s="116"/>
      <c r="AX951" s="116"/>
      <c r="AY951" s="116"/>
      <c r="AZ951" s="116"/>
      <c r="BA951" s="116"/>
      <c r="BB951" s="116"/>
      <c r="BC951" s="116"/>
      <c r="BD951" s="116"/>
      <c r="BE951" s="116"/>
      <c r="BF951" s="116"/>
      <c r="BG951" s="116"/>
      <c r="BH951" s="116"/>
      <c r="BI951" s="116"/>
      <c r="BJ951" s="116"/>
      <c r="BK951" s="116"/>
      <c r="BL951" s="116"/>
      <c r="BM951" s="116"/>
      <c r="BN951" s="116"/>
      <c r="BO951" s="116"/>
    </row>
    <row r="952" spans="1:67" ht="15.7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c r="AK952" s="116"/>
      <c r="AL952" s="116"/>
      <c r="AM952" s="116"/>
      <c r="AN952" s="116"/>
      <c r="AO952" s="116"/>
      <c r="AP952" s="116"/>
      <c r="AQ952" s="116"/>
      <c r="AR952" s="116"/>
      <c r="AS952" s="116"/>
      <c r="AT952" s="116"/>
      <c r="AU952" s="116"/>
      <c r="AV952" s="116"/>
      <c r="AW952" s="116"/>
      <c r="AX952" s="116"/>
      <c r="AY952" s="116"/>
      <c r="AZ952" s="116"/>
      <c r="BA952" s="116"/>
      <c r="BB952" s="116"/>
      <c r="BC952" s="116"/>
      <c r="BD952" s="116"/>
      <c r="BE952" s="116"/>
      <c r="BF952" s="116"/>
      <c r="BG952" s="116"/>
      <c r="BH952" s="116"/>
      <c r="BI952" s="116"/>
      <c r="BJ952" s="116"/>
      <c r="BK952" s="116"/>
      <c r="BL952" s="116"/>
      <c r="BM952" s="116"/>
      <c r="BN952" s="116"/>
      <c r="BO952" s="116"/>
    </row>
    <row r="953" spans="1:67" ht="15.7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c r="AK953" s="116"/>
      <c r="AL953" s="116"/>
      <c r="AM953" s="116"/>
      <c r="AN953" s="116"/>
      <c r="AO953" s="116"/>
      <c r="AP953" s="116"/>
      <c r="AQ953" s="116"/>
      <c r="AR953" s="116"/>
      <c r="AS953" s="116"/>
      <c r="AT953" s="116"/>
      <c r="AU953" s="116"/>
      <c r="AV953" s="116"/>
      <c r="AW953" s="116"/>
      <c r="AX953" s="116"/>
      <c r="AY953" s="116"/>
      <c r="AZ953" s="116"/>
      <c r="BA953" s="116"/>
      <c r="BB953" s="116"/>
      <c r="BC953" s="116"/>
      <c r="BD953" s="116"/>
      <c r="BE953" s="116"/>
      <c r="BF953" s="116"/>
      <c r="BG953" s="116"/>
      <c r="BH953" s="116"/>
      <c r="BI953" s="116"/>
      <c r="BJ953" s="116"/>
      <c r="BK953" s="116"/>
      <c r="BL953" s="116"/>
      <c r="BM953" s="116"/>
      <c r="BN953" s="116"/>
      <c r="BO953" s="116"/>
    </row>
    <row r="954" spans="1:67" ht="15.7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c r="AK954" s="116"/>
      <c r="AL954" s="116"/>
      <c r="AM954" s="116"/>
      <c r="AN954" s="116"/>
      <c r="AO954" s="116"/>
      <c r="AP954" s="116"/>
      <c r="AQ954" s="116"/>
      <c r="AR954" s="116"/>
      <c r="AS954" s="116"/>
      <c r="AT954" s="116"/>
      <c r="AU954" s="116"/>
      <c r="AV954" s="116"/>
      <c r="AW954" s="116"/>
      <c r="AX954" s="116"/>
      <c r="AY954" s="116"/>
      <c r="AZ954" s="116"/>
      <c r="BA954" s="116"/>
      <c r="BB954" s="116"/>
      <c r="BC954" s="116"/>
      <c r="BD954" s="116"/>
      <c r="BE954" s="116"/>
      <c r="BF954" s="116"/>
      <c r="BG954" s="116"/>
      <c r="BH954" s="116"/>
      <c r="BI954" s="116"/>
      <c r="BJ954" s="116"/>
      <c r="BK954" s="116"/>
      <c r="BL954" s="116"/>
      <c r="BM954" s="116"/>
      <c r="BN954" s="116"/>
      <c r="BO954" s="116"/>
    </row>
    <row r="955" spans="1:67" ht="15.7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c r="AK955" s="116"/>
      <c r="AL955" s="116"/>
      <c r="AM955" s="116"/>
      <c r="AN955" s="116"/>
      <c r="AO955" s="116"/>
      <c r="AP955" s="116"/>
      <c r="AQ955" s="116"/>
      <c r="AR955" s="116"/>
      <c r="AS955" s="116"/>
      <c r="AT955" s="116"/>
      <c r="AU955" s="116"/>
      <c r="AV955" s="116"/>
      <c r="AW955" s="116"/>
      <c r="AX955" s="116"/>
      <c r="AY955" s="116"/>
      <c r="AZ955" s="116"/>
      <c r="BA955" s="116"/>
      <c r="BB955" s="116"/>
      <c r="BC955" s="116"/>
      <c r="BD955" s="116"/>
      <c r="BE955" s="116"/>
      <c r="BF955" s="116"/>
      <c r="BG955" s="116"/>
      <c r="BH955" s="116"/>
      <c r="BI955" s="116"/>
      <c r="BJ955" s="116"/>
      <c r="BK955" s="116"/>
      <c r="BL955" s="116"/>
      <c r="BM955" s="116"/>
      <c r="BN955" s="116"/>
      <c r="BO955" s="116"/>
    </row>
    <row r="956" spans="1:67" ht="15.7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c r="AK956" s="116"/>
      <c r="AL956" s="116"/>
      <c r="AM956" s="116"/>
      <c r="AN956" s="116"/>
      <c r="AO956" s="116"/>
      <c r="AP956" s="116"/>
      <c r="AQ956" s="116"/>
      <c r="AR956" s="116"/>
      <c r="AS956" s="116"/>
      <c r="AT956" s="116"/>
      <c r="AU956" s="116"/>
      <c r="AV956" s="116"/>
      <c r="AW956" s="116"/>
      <c r="AX956" s="116"/>
      <c r="AY956" s="116"/>
      <c r="AZ956" s="116"/>
      <c r="BA956" s="116"/>
      <c r="BB956" s="116"/>
      <c r="BC956" s="116"/>
      <c r="BD956" s="116"/>
      <c r="BE956" s="116"/>
      <c r="BF956" s="116"/>
      <c r="BG956" s="116"/>
      <c r="BH956" s="116"/>
      <c r="BI956" s="116"/>
      <c r="BJ956" s="116"/>
      <c r="BK956" s="116"/>
      <c r="BL956" s="116"/>
      <c r="BM956" s="116"/>
      <c r="BN956" s="116"/>
      <c r="BO956" s="116"/>
    </row>
    <row r="957" spans="1:67" ht="15.7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c r="AK957" s="116"/>
      <c r="AL957" s="116"/>
      <c r="AM957" s="116"/>
      <c r="AN957" s="116"/>
      <c r="AO957" s="116"/>
      <c r="AP957" s="116"/>
      <c r="AQ957" s="116"/>
      <c r="AR957" s="116"/>
      <c r="AS957" s="116"/>
      <c r="AT957" s="116"/>
      <c r="AU957" s="116"/>
      <c r="AV957" s="116"/>
      <c r="AW957" s="116"/>
      <c r="AX957" s="116"/>
      <c r="AY957" s="116"/>
      <c r="AZ957" s="116"/>
      <c r="BA957" s="116"/>
      <c r="BB957" s="116"/>
      <c r="BC957" s="116"/>
      <c r="BD957" s="116"/>
      <c r="BE957" s="116"/>
      <c r="BF957" s="116"/>
      <c r="BG957" s="116"/>
      <c r="BH957" s="116"/>
      <c r="BI957" s="116"/>
      <c r="BJ957" s="116"/>
      <c r="BK957" s="116"/>
      <c r="BL957" s="116"/>
      <c r="BM957" s="116"/>
      <c r="BN957" s="116"/>
      <c r="BO957" s="116"/>
    </row>
    <row r="958" spans="1:67" ht="15.7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c r="AK958" s="116"/>
      <c r="AL958" s="116"/>
      <c r="AM958" s="116"/>
      <c r="AN958" s="116"/>
      <c r="AO958" s="116"/>
      <c r="AP958" s="116"/>
      <c r="AQ958" s="116"/>
      <c r="AR958" s="116"/>
      <c r="AS958" s="116"/>
      <c r="AT958" s="116"/>
      <c r="AU958" s="116"/>
      <c r="AV958" s="116"/>
      <c r="AW958" s="116"/>
      <c r="AX958" s="116"/>
      <c r="AY958" s="116"/>
      <c r="AZ958" s="116"/>
      <c r="BA958" s="116"/>
      <c r="BB958" s="116"/>
      <c r="BC958" s="116"/>
      <c r="BD958" s="116"/>
      <c r="BE958" s="116"/>
      <c r="BF958" s="116"/>
      <c r="BG958" s="116"/>
      <c r="BH958" s="116"/>
      <c r="BI958" s="116"/>
      <c r="BJ958" s="116"/>
      <c r="BK958" s="116"/>
      <c r="BL958" s="116"/>
      <c r="BM958" s="116"/>
      <c r="BN958" s="116"/>
      <c r="BO958" s="116"/>
    </row>
    <row r="959" spans="1:67" ht="15.7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c r="AK959" s="116"/>
      <c r="AL959" s="116"/>
      <c r="AM959" s="116"/>
      <c r="AN959" s="116"/>
      <c r="AO959" s="116"/>
      <c r="AP959" s="116"/>
      <c r="AQ959" s="116"/>
      <c r="AR959" s="116"/>
      <c r="AS959" s="116"/>
      <c r="AT959" s="116"/>
      <c r="AU959" s="116"/>
      <c r="AV959" s="116"/>
      <c r="AW959" s="116"/>
      <c r="AX959" s="116"/>
      <c r="AY959" s="116"/>
      <c r="AZ959" s="116"/>
      <c r="BA959" s="116"/>
      <c r="BB959" s="116"/>
      <c r="BC959" s="116"/>
      <c r="BD959" s="116"/>
      <c r="BE959" s="116"/>
      <c r="BF959" s="116"/>
      <c r="BG959" s="116"/>
      <c r="BH959" s="116"/>
      <c r="BI959" s="116"/>
      <c r="BJ959" s="116"/>
      <c r="BK959" s="116"/>
      <c r="BL959" s="116"/>
      <c r="BM959" s="116"/>
      <c r="BN959" s="116"/>
      <c r="BO959" s="116"/>
    </row>
    <row r="960" spans="1:67" ht="15.7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c r="AK960" s="116"/>
      <c r="AL960" s="116"/>
      <c r="AM960" s="116"/>
      <c r="AN960" s="116"/>
      <c r="AO960" s="116"/>
      <c r="AP960" s="116"/>
      <c r="AQ960" s="116"/>
      <c r="AR960" s="116"/>
      <c r="AS960" s="116"/>
      <c r="AT960" s="116"/>
      <c r="AU960" s="116"/>
      <c r="AV960" s="116"/>
      <c r="AW960" s="116"/>
      <c r="AX960" s="116"/>
      <c r="AY960" s="116"/>
      <c r="AZ960" s="116"/>
      <c r="BA960" s="116"/>
      <c r="BB960" s="116"/>
      <c r="BC960" s="116"/>
      <c r="BD960" s="116"/>
      <c r="BE960" s="116"/>
      <c r="BF960" s="116"/>
      <c r="BG960" s="116"/>
      <c r="BH960" s="116"/>
      <c r="BI960" s="116"/>
      <c r="BJ960" s="116"/>
      <c r="BK960" s="116"/>
      <c r="BL960" s="116"/>
      <c r="BM960" s="116"/>
      <c r="BN960" s="116"/>
      <c r="BO960" s="116"/>
    </row>
    <row r="961" spans="1:67" ht="15.7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c r="AK961" s="116"/>
      <c r="AL961" s="116"/>
      <c r="AM961" s="116"/>
      <c r="AN961" s="116"/>
      <c r="AO961" s="116"/>
      <c r="AP961" s="116"/>
      <c r="AQ961" s="116"/>
      <c r="AR961" s="116"/>
      <c r="AS961" s="116"/>
      <c r="AT961" s="116"/>
      <c r="AU961" s="116"/>
      <c r="AV961" s="116"/>
      <c r="AW961" s="116"/>
      <c r="AX961" s="116"/>
      <c r="AY961" s="116"/>
      <c r="AZ961" s="116"/>
      <c r="BA961" s="116"/>
      <c r="BB961" s="116"/>
      <c r="BC961" s="116"/>
      <c r="BD961" s="116"/>
      <c r="BE961" s="116"/>
      <c r="BF961" s="116"/>
      <c r="BG961" s="116"/>
      <c r="BH961" s="116"/>
      <c r="BI961" s="116"/>
      <c r="BJ961" s="116"/>
      <c r="BK961" s="116"/>
      <c r="BL961" s="116"/>
      <c r="BM961" s="116"/>
      <c r="BN961" s="116"/>
      <c r="BO961" s="116"/>
    </row>
    <row r="962" spans="1:67" ht="15.7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c r="AK962" s="116"/>
      <c r="AL962" s="116"/>
      <c r="AM962" s="116"/>
      <c r="AN962" s="116"/>
      <c r="AO962" s="116"/>
      <c r="AP962" s="116"/>
      <c r="AQ962" s="116"/>
      <c r="AR962" s="116"/>
      <c r="AS962" s="116"/>
      <c r="AT962" s="116"/>
      <c r="AU962" s="116"/>
      <c r="AV962" s="116"/>
      <c r="AW962" s="116"/>
      <c r="AX962" s="116"/>
      <c r="AY962" s="116"/>
      <c r="AZ962" s="116"/>
      <c r="BA962" s="116"/>
      <c r="BB962" s="116"/>
      <c r="BC962" s="116"/>
      <c r="BD962" s="116"/>
      <c r="BE962" s="116"/>
      <c r="BF962" s="116"/>
      <c r="BG962" s="116"/>
      <c r="BH962" s="116"/>
      <c r="BI962" s="116"/>
      <c r="BJ962" s="116"/>
      <c r="BK962" s="116"/>
      <c r="BL962" s="116"/>
      <c r="BM962" s="116"/>
      <c r="BN962" s="116"/>
      <c r="BO962" s="116"/>
    </row>
    <row r="963" spans="1:67" ht="15.7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c r="AK963" s="116"/>
      <c r="AL963" s="116"/>
      <c r="AM963" s="116"/>
      <c r="AN963" s="116"/>
      <c r="AO963" s="116"/>
      <c r="AP963" s="116"/>
      <c r="AQ963" s="116"/>
      <c r="AR963" s="116"/>
      <c r="AS963" s="116"/>
      <c r="AT963" s="116"/>
      <c r="AU963" s="116"/>
      <c r="AV963" s="116"/>
      <c r="AW963" s="116"/>
      <c r="AX963" s="116"/>
      <c r="AY963" s="116"/>
      <c r="AZ963" s="116"/>
      <c r="BA963" s="116"/>
      <c r="BB963" s="116"/>
      <c r="BC963" s="116"/>
      <c r="BD963" s="116"/>
      <c r="BE963" s="116"/>
      <c r="BF963" s="116"/>
      <c r="BG963" s="116"/>
      <c r="BH963" s="116"/>
      <c r="BI963" s="116"/>
      <c r="BJ963" s="116"/>
      <c r="BK963" s="116"/>
      <c r="BL963" s="116"/>
      <c r="BM963" s="116"/>
      <c r="BN963" s="116"/>
      <c r="BO963" s="116"/>
    </row>
    <row r="964" spans="1:67" ht="15.7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c r="AK964" s="116"/>
      <c r="AL964" s="116"/>
      <c r="AM964" s="116"/>
      <c r="AN964" s="116"/>
      <c r="AO964" s="116"/>
      <c r="AP964" s="116"/>
      <c r="AQ964" s="116"/>
      <c r="AR964" s="116"/>
      <c r="AS964" s="116"/>
      <c r="AT964" s="116"/>
      <c r="AU964" s="116"/>
      <c r="AV964" s="116"/>
      <c r="AW964" s="116"/>
      <c r="AX964" s="116"/>
      <c r="AY964" s="116"/>
      <c r="AZ964" s="116"/>
      <c r="BA964" s="116"/>
      <c r="BB964" s="116"/>
      <c r="BC964" s="116"/>
      <c r="BD964" s="116"/>
      <c r="BE964" s="116"/>
      <c r="BF964" s="116"/>
      <c r="BG964" s="116"/>
      <c r="BH964" s="116"/>
      <c r="BI964" s="116"/>
      <c r="BJ964" s="116"/>
      <c r="BK964" s="116"/>
      <c r="BL964" s="116"/>
      <c r="BM964" s="116"/>
      <c r="BN964" s="116"/>
      <c r="BO964" s="116"/>
    </row>
    <row r="965" spans="1:67" ht="15.7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c r="AK965" s="116"/>
      <c r="AL965" s="116"/>
      <c r="AM965" s="116"/>
      <c r="AN965" s="116"/>
      <c r="AO965" s="116"/>
      <c r="AP965" s="116"/>
      <c r="AQ965" s="116"/>
      <c r="AR965" s="116"/>
      <c r="AS965" s="116"/>
      <c r="AT965" s="116"/>
      <c r="AU965" s="116"/>
      <c r="AV965" s="116"/>
      <c r="AW965" s="116"/>
      <c r="AX965" s="116"/>
      <c r="AY965" s="116"/>
      <c r="AZ965" s="116"/>
      <c r="BA965" s="116"/>
      <c r="BB965" s="116"/>
      <c r="BC965" s="116"/>
      <c r="BD965" s="116"/>
      <c r="BE965" s="116"/>
      <c r="BF965" s="116"/>
      <c r="BG965" s="116"/>
      <c r="BH965" s="116"/>
      <c r="BI965" s="116"/>
      <c r="BJ965" s="116"/>
      <c r="BK965" s="116"/>
      <c r="BL965" s="116"/>
      <c r="BM965" s="116"/>
      <c r="BN965" s="116"/>
      <c r="BO965" s="116"/>
    </row>
    <row r="966" spans="1:67" ht="15.7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c r="AK966" s="116"/>
      <c r="AL966" s="116"/>
      <c r="AM966" s="116"/>
      <c r="AN966" s="116"/>
      <c r="AO966" s="116"/>
      <c r="AP966" s="116"/>
      <c r="AQ966" s="116"/>
      <c r="AR966" s="116"/>
      <c r="AS966" s="116"/>
      <c r="AT966" s="116"/>
      <c r="AU966" s="116"/>
      <c r="AV966" s="116"/>
      <c r="AW966" s="116"/>
      <c r="AX966" s="116"/>
      <c r="AY966" s="116"/>
      <c r="AZ966" s="116"/>
      <c r="BA966" s="116"/>
      <c r="BB966" s="116"/>
      <c r="BC966" s="116"/>
      <c r="BD966" s="116"/>
      <c r="BE966" s="116"/>
      <c r="BF966" s="116"/>
      <c r="BG966" s="116"/>
      <c r="BH966" s="116"/>
      <c r="BI966" s="116"/>
      <c r="BJ966" s="116"/>
      <c r="BK966" s="116"/>
      <c r="BL966" s="116"/>
      <c r="BM966" s="116"/>
      <c r="BN966" s="116"/>
      <c r="BO966" s="116"/>
    </row>
    <row r="967" spans="1:67" ht="15.7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c r="AK967" s="116"/>
      <c r="AL967" s="116"/>
      <c r="AM967" s="116"/>
      <c r="AN967" s="116"/>
      <c r="AO967" s="116"/>
      <c r="AP967" s="116"/>
      <c r="AQ967" s="116"/>
      <c r="AR967" s="116"/>
      <c r="AS967" s="116"/>
      <c r="AT967" s="116"/>
      <c r="AU967" s="116"/>
      <c r="AV967" s="116"/>
      <c r="AW967" s="116"/>
      <c r="AX967" s="116"/>
      <c r="AY967" s="116"/>
      <c r="AZ967" s="116"/>
      <c r="BA967" s="116"/>
      <c r="BB967" s="116"/>
      <c r="BC967" s="116"/>
      <c r="BD967" s="116"/>
      <c r="BE967" s="116"/>
      <c r="BF967" s="116"/>
      <c r="BG967" s="116"/>
      <c r="BH967" s="116"/>
      <c r="BI967" s="116"/>
      <c r="BJ967" s="116"/>
      <c r="BK967" s="116"/>
      <c r="BL967" s="116"/>
      <c r="BM967" s="116"/>
      <c r="BN967" s="116"/>
      <c r="BO967" s="116"/>
    </row>
    <row r="968" spans="1:67" ht="15.7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c r="AK968" s="116"/>
      <c r="AL968" s="116"/>
      <c r="AM968" s="116"/>
      <c r="AN968" s="116"/>
      <c r="AO968" s="116"/>
      <c r="AP968" s="116"/>
      <c r="AQ968" s="116"/>
      <c r="AR968" s="116"/>
      <c r="AS968" s="116"/>
      <c r="AT968" s="116"/>
      <c r="AU968" s="116"/>
      <c r="AV968" s="116"/>
      <c r="AW968" s="116"/>
      <c r="AX968" s="116"/>
      <c r="AY968" s="116"/>
      <c r="AZ968" s="116"/>
      <c r="BA968" s="116"/>
      <c r="BB968" s="116"/>
      <c r="BC968" s="116"/>
      <c r="BD968" s="116"/>
      <c r="BE968" s="116"/>
      <c r="BF968" s="116"/>
      <c r="BG968" s="116"/>
      <c r="BH968" s="116"/>
      <c r="BI968" s="116"/>
      <c r="BJ968" s="116"/>
      <c r="BK968" s="116"/>
      <c r="BL968" s="116"/>
      <c r="BM968" s="116"/>
      <c r="BN968" s="116"/>
      <c r="BO968" s="116"/>
    </row>
    <row r="969" spans="1:67" ht="15.7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c r="AK969" s="116"/>
      <c r="AL969" s="116"/>
      <c r="AM969" s="116"/>
      <c r="AN969" s="116"/>
      <c r="AO969" s="116"/>
      <c r="AP969" s="116"/>
      <c r="AQ969" s="116"/>
      <c r="AR969" s="116"/>
      <c r="AS969" s="116"/>
      <c r="AT969" s="116"/>
      <c r="AU969" s="116"/>
      <c r="AV969" s="116"/>
      <c r="AW969" s="116"/>
      <c r="AX969" s="116"/>
      <c r="AY969" s="116"/>
      <c r="AZ969" s="116"/>
      <c r="BA969" s="116"/>
      <c r="BB969" s="116"/>
      <c r="BC969" s="116"/>
      <c r="BD969" s="116"/>
      <c r="BE969" s="116"/>
      <c r="BF969" s="116"/>
      <c r="BG969" s="116"/>
      <c r="BH969" s="116"/>
      <c r="BI969" s="116"/>
      <c r="BJ969" s="116"/>
      <c r="BK969" s="116"/>
      <c r="BL969" s="116"/>
      <c r="BM969" s="116"/>
      <c r="BN969" s="116"/>
      <c r="BO969" s="116"/>
    </row>
    <row r="970" spans="1:67" ht="15.7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c r="AK970" s="116"/>
      <c r="AL970" s="116"/>
      <c r="AM970" s="116"/>
      <c r="AN970" s="116"/>
      <c r="AO970" s="116"/>
      <c r="AP970" s="116"/>
      <c r="AQ970" s="116"/>
      <c r="AR970" s="116"/>
      <c r="AS970" s="116"/>
      <c r="AT970" s="116"/>
      <c r="AU970" s="116"/>
      <c r="AV970" s="116"/>
      <c r="AW970" s="116"/>
      <c r="AX970" s="116"/>
      <c r="AY970" s="116"/>
      <c r="AZ970" s="116"/>
      <c r="BA970" s="116"/>
      <c r="BB970" s="116"/>
      <c r="BC970" s="116"/>
      <c r="BD970" s="116"/>
      <c r="BE970" s="116"/>
      <c r="BF970" s="116"/>
      <c r="BG970" s="116"/>
      <c r="BH970" s="116"/>
      <c r="BI970" s="116"/>
      <c r="BJ970" s="116"/>
      <c r="BK970" s="116"/>
      <c r="BL970" s="116"/>
      <c r="BM970" s="116"/>
      <c r="BN970" s="116"/>
      <c r="BO970" s="116"/>
    </row>
    <row r="971" spans="1:67" ht="15.7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c r="AK971" s="116"/>
      <c r="AL971" s="116"/>
      <c r="AM971" s="116"/>
      <c r="AN971" s="116"/>
      <c r="AO971" s="116"/>
      <c r="AP971" s="116"/>
      <c r="AQ971" s="116"/>
      <c r="AR971" s="116"/>
      <c r="AS971" s="116"/>
      <c r="AT971" s="116"/>
      <c r="AU971" s="116"/>
      <c r="AV971" s="116"/>
      <c r="AW971" s="116"/>
      <c r="AX971" s="116"/>
      <c r="AY971" s="116"/>
      <c r="AZ971" s="116"/>
      <c r="BA971" s="116"/>
      <c r="BB971" s="116"/>
      <c r="BC971" s="116"/>
      <c r="BD971" s="116"/>
      <c r="BE971" s="116"/>
      <c r="BF971" s="116"/>
      <c r="BG971" s="116"/>
      <c r="BH971" s="116"/>
      <c r="BI971" s="116"/>
      <c r="BJ971" s="116"/>
      <c r="BK971" s="116"/>
      <c r="BL971" s="116"/>
      <c r="BM971" s="116"/>
      <c r="BN971" s="116"/>
      <c r="BO971" s="116"/>
    </row>
    <row r="972" spans="1:67" ht="15.7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c r="AK972" s="116"/>
      <c r="AL972" s="116"/>
      <c r="AM972" s="116"/>
      <c r="AN972" s="116"/>
      <c r="AO972" s="116"/>
      <c r="AP972" s="116"/>
      <c r="AQ972" s="116"/>
      <c r="AR972" s="116"/>
      <c r="AS972" s="116"/>
      <c r="AT972" s="116"/>
      <c r="AU972" s="116"/>
      <c r="AV972" s="116"/>
      <c r="AW972" s="116"/>
      <c r="AX972" s="116"/>
      <c r="AY972" s="116"/>
      <c r="AZ972" s="116"/>
      <c r="BA972" s="116"/>
      <c r="BB972" s="116"/>
      <c r="BC972" s="116"/>
      <c r="BD972" s="116"/>
      <c r="BE972" s="116"/>
      <c r="BF972" s="116"/>
      <c r="BG972" s="116"/>
      <c r="BH972" s="116"/>
      <c r="BI972" s="116"/>
      <c r="BJ972" s="116"/>
      <c r="BK972" s="116"/>
      <c r="BL972" s="116"/>
      <c r="BM972" s="116"/>
      <c r="BN972" s="116"/>
      <c r="BO972" s="116"/>
    </row>
    <row r="973" spans="1:67" ht="15.7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c r="AK973" s="116"/>
      <c r="AL973" s="116"/>
      <c r="AM973" s="116"/>
      <c r="AN973" s="116"/>
      <c r="AO973" s="116"/>
      <c r="AP973" s="116"/>
      <c r="AQ973" s="116"/>
      <c r="AR973" s="116"/>
      <c r="AS973" s="116"/>
      <c r="AT973" s="116"/>
      <c r="AU973" s="116"/>
      <c r="AV973" s="116"/>
      <c r="AW973" s="116"/>
      <c r="AX973" s="116"/>
      <c r="AY973" s="116"/>
      <c r="AZ973" s="116"/>
      <c r="BA973" s="116"/>
      <c r="BB973" s="116"/>
      <c r="BC973" s="116"/>
      <c r="BD973" s="116"/>
      <c r="BE973" s="116"/>
      <c r="BF973" s="116"/>
      <c r="BG973" s="116"/>
      <c r="BH973" s="116"/>
      <c r="BI973" s="116"/>
      <c r="BJ973" s="116"/>
      <c r="BK973" s="116"/>
      <c r="BL973" s="116"/>
      <c r="BM973" s="116"/>
      <c r="BN973" s="116"/>
      <c r="BO973" s="116"/>
    </row>
    <row r="974" spans="1:67" ht="15.7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c r="AK974" s="116"/>
      <c r="AL974" s="116"/>
      <c r="AM974" s="116"/>
      <c r="AN974" s="116"/>
      <c r="AO974" s="116"/>
      <c r="AP974" s="116"/>
      <c r="AQ974" s="116"/>
      <c r="AR974" s="116"/>
      <c r="AS974" s="116"/>
      <c r="AT974" s="116"/>
      <c r="AU974" s="116"/>
      <c r="AV974" s="116"/>
      <c r="AW974" s="116"/>
      <c r="AX974" s="116"/>
      <c r="AY974" s="116"/>
      <c r="AZ974" s="116"/>
      <c r="BA974" s="116"/>
      <c r="BB974" s="116"/>
      <c r="BC974" s="116"/>
      <c r="BD974" s="116"/>
      <c r="BE974" s="116"/>
      <c r="BF974" s="116"/>
      <c r="BG974" s="116"/>
      <c r="BH974" s="116"/>
      <c r="BI974" s="116"/>
      <c r="BJ974" s="116"/>
      <c r="BK974" s="116"/>
      <c r="BL974" s="116"/>
      <c r="BM974" s="116"/>
      <c r="BN974" s="116"/>
      <c r="BO974" s="116"/>
    </row>
    <row r="975" spans="1:67" ht="15.7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c r="AK975" s="116"/>
      <c r="AL975" s="116"/>
      <c r="AM975" s="116"/>
      <c r="AN975" s="116"/>
      <c r="AO975" s="116"/>
      <c r="AP975" s="116"/>
      <c r="AQ975" s="116"/>
      <c r="AR975" s="116"/>
      <c r="AS975" s="116"/>
      <c r="AT975" s="116"/>
      <c r="AU975" s="116"/>
      <c r="AV975" s="116"/>
      <c r="AW975" s="116"/>
      <c r="AX975" s="116"/>
      <c r="AY975" s="116"/>
      <c r="AZ975" s="116"/>
      <c r="BA975" s="116"/>
      <c r="BB975" s="116"/>
      <c r="BC975" s="116"/>
      <c r="BD975" s="116"/>
      <c r="BE975" s="116"/>
      <c r="BF975" s="116"/>
      <c r="BG975" s="116"/>
      <c r="BH975" s="116"/>
      <c r="BI975" s="116"/>
      <c r="BJ975" s="116"/>
      <c r="BK975" s="116"/>
      <c r="BL975" s="116"/>
      <c r="BM975" s="116"/>
      <c r="BN975" s="116"/>
      <c r="BO975" s="116"/>
    </row>
    <row r="976" spans="1:67" ht="15.7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c r="AK976" s="116"/>
      <c r="AL976" s="116"/>
      <c r="AM976" s="116"/>
      <c r="AN976" s="116"/>
      <c r="AO976" s="116"/>
      <c r="AP976" s="116"/>
      <c r="AQ976" s="116"/>
      <c r="AR976" s="116"/>
      <c r="AS976" s="116"/>
      <c r="AT976" s="116"/>
      <c r="AU976" s="116"/>
      <c r="AV976" s="116"/>
      <c r="AW976" s="116"/>
      <c r="AX976" s="116"/>
      <c r="AY976" s="116"/>
      <c r="AZ976" s="116"/>
      <c r="BA976" s="116"/>
      <c r="BB976" s="116"/>
      <c r="BC976" s="116"/>
      <c r="BD976" s="116"/>
      <c r="BE976" s="116"/>
      <c r="BF976" s="116"/>
      <c r="BG976" s="116"/>
      <c r="BH976" s="116"/>
      <c r="BI976" s="116"/>
      <c r="BJ976" s="116"/>
      <c r="BK976" s="116"/>
      <c r="BL976" s="116"/>
      <c r="BM976" s="116"/>
      <c r="BN976" s="116"/>
      <c r="BO976" s="116"/>
    </row>
    <row r="977" spans="1:67" ht="15.7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c r="AK977" s="116"/>
      <c r="AL977" s="116"/>
      <c r="AM977" s="116"/>
      <c r="AN977" s="116"/>
      <c r="AO977" s="116"/>
      <c r="AP977" s="116"/>
      <c r="AQ977" s="116"/>
      <c r="AR977" s="116"/>
      <c r="AS977" s="116"/>
      <c r="AT977" s="116"/>
      <c r="AU977" s="116"/>
      <c r="AV977" s="116"/>
      <c r="AW977" s="116"/>
      <c r="AX977" s="116"/>
      <c r="AY977" s="116"/>
      <c r="AZ977" s="116"/>
      <c r="BA977" s="116"/>
      <c r="BB977" s="116"/>
      <c r="BC977" s="116"/>
      <c r="BD977" s="116"/>
      <c r="BE977" s="116"/>
      <c r="BF977" s="116"/>
      <c r="BG977" s="116"/>
      <c r="BH977" s="116"/>
      <c r="BI977" s="116"/>
      <c r="BJ977" s="116"/>
      <c r="BK977" s="116"/>
      <c r="BL977" s="116"/>
      <c r="BM977" s="116"/>
      <c r="BN977" s="116"/>
      <c r="BO977" s="116"/>
    </row>
    <row r="978" spans="1:67" ht="15.7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c r="AK978" s="116"/>
      <c r="AL978" s="116"/>
      <c r="AM978" s="116"/>
      <c r="AN978" s="116"/>
      <c r="AO978" s="116"/>
      <c r="AP978" s="116"/>
      <c r="AQ978" s="116"/>
      <c r="AR978" s="116"/>
      <c r="AS978" s="116"/>
      <c r="AT978" s="116"/>
      <c r="AU978" s="116"/>
      <c r="AV978" s="116"/>
      <c r="AW978" s="116"/>
      <c r="AX978" s="116"/>
      <c r="AY978" s="116"/>
      <c r="AZ978" s="116"/>
      <c r="BA978" s="116"/>
      <c r="BB978" s="116"/>
      <c r="BC978" s="116"/>
      <c r="BD978" s="116"/>
      <c r="BE978" s="116"/>
      <c r="BF978" s="116"/>
      <c r="BG978" s="116"/>
      <c r="BH978" s="116"/>
      <c r="BI978" s="116"/>
      <c r="BJ978" s="116"/>
      <c r="BK978" s="116"/>
      <c r="BL978" s="116"/>
      <c r="BM978" s="116"/>
      <c r="BN978" s="116"/>
      <c r="BO978" s="116"/>
    </row>
    <row r="979" spans="1:67" ht="15.7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c r="AK979" s="116"/>
      <c r="AL979" s="116"/>
      <c r="AM979" s="116"/>
      <c r="AN979" s="116"/>
      <c r="AO979" s="116"/>
      <c r="AP979" s="116"/>
      <c r="AQ979" s="116"/>
      <c r="AR979" s="116"/>
      <c r="AS979" s="116"/>
      <c r="AT979" s="116"/>
      <c r="AU979" s="116"/>
      <c r="AV979" s="116"/>
      <c r="AW979" s="116"/>
      <c r="AX979" s="116"/>
      <c r="AY979" s="116"/>
      <c r="AZ979" s="116"/>
      <c r="BA979" s="116"/>
      <c r="BB979" s="116"/>
      <c r="BC979" s="116"/>
      <c r="BD979" s="116"/>
      <c r="BE979" s="116"/>
      <c r="BF979" s="116"/>
      <c r="BG979" s="116"/>
      <c r="BH979" s="116"/>
      <c r="BI979" s="116"/>
      <c r="BJ979" s="116"/>
      <c r="BK979" s="116"/>
      <c r="BL979" s="116"/>
      <c r="BM979" s="116"/>
      <c r="BN979" s="116"/>
      <c r="BO979" s="116"/>
    </row>
    <row r="980" spans="1:67" ht="15.7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c r="AK980" s="116"/>
      <c r="AL980" s="116"/>
      <c r="AM980" s="116"/>
      <c r="AN980" s="116"/>
      <c r="AO980" s="116"/>
      <c r="AP980" s="116"/>
      <c r="AQ980" s="116"/>
      <c r="AR980" s="116"/>
      <c r="AS980" s="116"/>
      <c r="AT980" s="116"/>
      <c r="AU980" s="116"/>
      <c r="AV980" s="116"/>
      <c r="AW980" s="116"/>
      <c r="AX980" s="116"/>
      <c r="AY980" s="116"/>
      <c r="AZ980" s="116"/>
      <c r="BA980" s="116"/>
      <c r="BB980" s="116"/>
      <c r="BC980" s="116"/>
      <c r="BD980" s="116"/>
      <c r="BE980" s="116"/>
      <c r="BF980" s="116"/>
      <c r="BG980" s="116"/>
      <c r="BH980" s="116"/>
      <c r="BI980" s="116"/>
      <c r="BJ980" s="116"/>
      <c r="BK980" s="116"/>
      <c r="BL980" s="116"/>
      <c r="BM980" s="116"/>
      <c r="BN980" s="116"/>
      <c r="BO980" s="116"/>
    </row>
    <row r="981" spans="1:67" ht="15.7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c r="AK981" s="116"/>
      <c r="AL981" s="116"/>
      <c r="AM981" s="116"/>
      <c r="AN981" s="116"/>
      <c r="AO981" s="116"/>
      <c r="AP981" s="116"/>
      <c r="AQ981" s="116"/>
      <c r="AR981" s="116"/>
      <c r="AS981" s="116"/>
      <c r="AT981" s="116"/>
      <c r="AU981" s="116"/>
      <c r="AV981" s="116"/>
      <c r="AW981" s="116"/>
      <c r="AX981" s="116"/>
      <c r="AY981" s="116"/>
      <c r="AZ981" s="116"/>
      <c r="BA981" s="116"/>
      <c r="BB981" s="116"/>
      <c r="BC981" s="116"/>
      <c r="BD981" s="116"/>
      <c r="BE981" s="116"/>
      <c r="BF981" s="116"/>
      <c r="BG981" s="116"/>
      <c r="BH981" s="116"/>
      <c r="BI981" s="116"/>
      <c r="BJ981" s="116"/>
      <c r="BK981" s="116"/>
      <c r="BL981" s="116"/>
      <c r="BM981" s="116"/>
      <c r="BN981" s="116"/>
      <c r="BO981" s="116"/>
    </row>
    <row r="982" spans="1:67" ht="15.7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c r="AK982" s="116"/>
      <c r="AL982" s="116"/>
      <c r="AM982" s="116"/>
      <c r="AN982" s="116"/>
      <c r="AO982" s="116"/>
      <c r="AP982" s="116"/>
      <c r="AQ982" s="116"/>
      <c r="AR982" s="116"/>
      <c r="AS982" s="116"/>
      <c r="AT982" s="116"/>
      <c r="AU982" s="116"/>
      <c r="AV982" s="116"/>
      <c r="AW982" s="116"/>
      <c r="AX982" s="116"/>
      <c r="AY982" s="116"/>
      <c r="AZ982" s="116"/>
      <c r="BA982" s="116"/>
      <c r="BB982" s="116"/>
      <c r="BC982" s="116"/>
      <c r="BD982" s="116"/>
      <c r="BE982" s="116"/>
      <c r="BF982" s="116"/>
      <c r="BG982" s="116"/>
      <c r="BH982" s="116"/>
      <c r="BI982" s="116"/>
      <c r="BJ982" s="116"/>
      <c r="BK982" s="116"/>
      <c r="BL982" s="116"/>
      <c r="BM982" s="116"/>
      <c r="BN982" s="116"/>
      <c r="BO982" s="116"/>
    </row>
    <row r="983" spans="1:67" ht="15.7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c r="AK983" s="116"/>
      <c r="AL983" s="116"/>
      <c r="AM983" s="116"/>
      <c r="AN983" s="116"/>
      <c r="AO983" s="116"/>
      <c r="AP983" s="116"/>
      <c r="AQ983" s="116"/>
      <c r="AR983" s="116"/>
      <c r="AS983" s="116"/>
      <c r="AT983" s="116"/>
      <c r="AU983" s="116"/>
      <c r="AV983" s="116"/>
      <c r="AW983" s="116"/>
      <c r="AX983" s="116"/>
      <c r="AY983" s="116"/>
      <c r="AZ983" s="116"/>
      <c r="BA983" s="116"/>
      <c r="BB983" s="116"/>
      <c r="BC983" s="116"/>
      <c r="BD983" s="116"/>
      <c r="BE983" s="116"/>
      <c r="BF983" s="116"/>
      <c r="BG983" s="116"/>
      <c r="BH983" s="116"/>
      <c r="BI983" s="116"/>
      <c r="BJ983" s="116"/>
      <c r="BK983" s="116"/>
      <c r="BL983" s="116"/>
      <c r="BM983" s="116"/>
      <c r="BN983" s="116"/>
      <c r="BO983" s="116"/>
    </row>
    <row r="984" spans="1:67" ht="15.7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c r="AK984" s="116"/>
      <c r="AL984" s="116"/>
      <c r="AM984" s="116"/>
      <c r="AN984" s="116"/>
      <c r="AO984" s="116"/>
      <c r="AP984" s="116"/>
      <c r="AQ984" s="116"/>
      <c r="AR984" s="116"/>
      <c r="AS984" s="116"/>
      <c r="AT984" s="116"/>
      <c r="AU984" s="116"/>
      <c r="AV984" s="116"/>
      <c r="AW984" s="116"/>
      <c r="AX984" s="116"/>
      <c r="AY984" s="116"/>
      <c r="AZ984" s="116"/>
      <c r="BA984" s="116"/>
      <c r="BB984" s="116"/>
      <c r="BC984" s="116"/>
      <c r="BD984" s="116"/>
      <c r="BE984" s="116"/>
      <c r="BF984" s="116"/>
      <c r="BG984" s="116"/>
      <c r="BH984" s="116"/>
      <c r="BI984" s="116"/>
      <c r="BJ984" s="116"/>
      <c r="BK984" s="116"/>
      <c r="BL984" s="116"/>
      <c r="BM984" s="116"/>
      <c r="BN984" s="116"/>
      <c r="BO984" s="116"/>
    </row>
    <row r="985" spans="1:67" ht="15.7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c r="AK985" s="116"/>
      <c r="AL985" s="116"/>
      <c r="AM985" s="116"/>
      <c r="AN985" s="116"/>
      <c r="AO985" s="116"/>
      <c r="AP985" s="116"/>
      <c r="AQ985" s="116"/>
      <c r="AR985" s="116"/>
      <c r="AS985" s="116"/>
      <c r="AT985" s="116"/>
      <c r="AU985" s="116"/>
      <c r="AV985" s="116"/>
      <c r="AW985" s="116"/>
      <c r="AX985" s="116"/>
      <c r="AY985" s="116"/>
      <c r="AZ985" s="116"/>
      <c r="BA985" s="116"/>
      <c r="BB985" s="116"/>
      <c r="BC985" s="116"/>
      <c r="BD985" s="116"/>
      <c r="BE985" s="116"/>
      <c r="BF985" s="116"/>
      <c r="BG985" s="116"/>
      <c r="BH985" s="116"/>
      <c r="BI985" s="116"/>
      <c r="BJ985" s="116"/>
      <c r="BK985" s="116"/>
      <c r="BL985" s="116"/>
      <c r="BM985" s="116"/>
      <c r="BN985" s="116"/>
      <c r="BO985" s="116"/>
    </row>
    <row r="986" spans="1:67" ht="15.7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c r="AK986" s="116"/>
      <c r="AL986" s="116"/>
      <c r="AM986" s="116"/>
      <c r="AN986" s="116"/>
      <c r="AO986" s="116"/>
      <c r="AP986" s="116"/>
      <c r="AQ986" s="116"/>
      <c r="AR986" s="116"/>
      <c r="AS986" s="116"/>
      <c r="AT986" s="116"/>
      <c r="AU986" s="116"/>
      <c r="AV986" s="116"/>
      <c r="AW986" s="116"/>
      <c r="AX986" s="116"/>
      <c r="AY986" s="116"/>
      <c r="AZ986" s="116"/>
      <c r="BA986" s="116"/>
      <c r="BB986" s="116"/>
      <c r="BC986" s="116"/>
      <c r="BD986" s="116"/>
      <c r="BE986" s="116"/>
      <c r="BF986" s="116"/>
      <c r="BG986" s="116"/>
      <c r="BH986" s="116"/>
      <c r="BI986" s="116"/>
      <c r="BJ986" s="116"/>
      <c r="BK986" s="116"/>
      <c r="BL986" s="116"/>
      <c r="BM986" s="116"/>
      <c r="BN986" s="116"/>
      <c r="BO986" s="116"/>
    </row>
    <row r="987" spans="1:67" ht="15.7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c r="AK987" s="116"/>
      <c r="AL987" s="116"/>
      <c r="AM987" s="116"/>
      <c r="AN987" s="116"/>
      <c r="AO987" s="116"/>
      <c r="AP987" s="116"/>
      <c r="AQ987" s="116"/>
      <c r="AR987" s="116"/>
      <c r="AS987" s="116"/>
      <c r="AT987" s="116"/>
      <c r="AU987" s="116"/>
      <c r="AV987" s="116"/>
      <c r="AW987" s="116"/>
      <c r="AX987" s="116"/>
      <c r="AY987" s="116"/>
      <c r="AZ987" s="116"/>
      <c r="BA987" s="116"/>
      <c r="BB987" s="116"/>
      <c r="BC987" s="116"/>
      <c r="BD987" s="116"/>
      <c r="BE987" s="116"/>
      <c r="BF987" s="116"/>
      <c r="BG987" s="116"/>
      <c r="BH987" s="116"/>
      <c r="BI987" s="116"/>
      <c r="BJ987" s="116"/>
      <c r="BK987" s="116"/>
      <c r="BL987" s="116"/>
      <c r="BM987" s="116"/>
      <c r="BN987" s="116"/>
      <c r="BO987" s="116"/>
    </row>
    <row r="988" spans="1:67" ht="15.7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c r="AK988" s="116"/>
      <c r="AL988" s="116"/>
      <c r="AM988" s="116"/>
      <c r="AN988" s="116"/>
      <c r="AO988" s="116"/>
      <c r="AP988" s="116"/>
      <c r="AQ988" s="116"/>
      <c r="AR988" s="116"/>
      <c r="AS988" s="116"/>
      <c r="AT988" s="116"/>
      <c r="AU988" s="116"/>
      <c r="AV988" s="116"/>
      <c r="AW988" s="116"/>
      <c r="AX988" s="116"/>
      <c r="AY988" s="116"/>
      <c r="AZ988" s="116"/>
      <c r="BA988" s="116"/>
      <c r="BB988" s="116"/>
      <c r="BC988" s="116"/>
      <c r="BD988" s="116"/>
      <c r="BE988" s="116"/>
      <c r="BF988" s="116"/>
      <c r="BG988" s="116"/>
      <c r="BH988" s="116"/>
      <c r="BI988" s="116"/>
      <c r="BJ988" s="116"/>
      <c r="BK988" s="116"/>
      <c r="BL988" s="116"/>
      <c r="BM988" s="116"/>
      <c r="BN988" s="116"/>
      <c r="BO988" s="116"/>
    </row>
    <row r="989" spans="1:67" ht="15.7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c r="AK989" s="116"/>
      <c r="AL989" s="116"/>
      <c r="AM989" s="116"/>
      <c r="AN989" s="116"/>
      <c r="AO989" s="116"/>
      <c r="AP989" s="116"/>
      <c r="AQ989" s="116"/>
      <c r="AR989" s="116"/>
      <c r="AS989" s="116"/>
      <c r="AT989" s="116"/>
      <c r="AU989" s="116"/>
      <c r="AV989" s="116"/>
      <c r="AW989" s="116"/>
      <c r="AX989" s="116"/>
      <c r="AY989" s="116"/>
      <c r="AZ989" s="116"/>
      <c r="BA989" s="116"/>
      <c r="BB989" s="116"/>
      <c r="BC989" s="116"/>
      <c r="BD989" s="116"/>
      <c r="BE989" s="116"/>
      <c r="BF989" s="116"/>
      <c r="BG989" s="116"/>
      <c r="BH989" s="116"/>
      <c r="BI989" s="116"/>
      <c r="BJ989" s="116"/>
      <c r="BK989" s="116"/>
      <c r="BL989" s="116"/>
      <c r="BM989" s="116"/>
      <c r="BN989" s="116"/>
      <c r="BO989" s="116"/>
    </row>
    <row r="990" spans="1:67" ht="15.7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c r="AK990" s="116"/>
      <c r="AL990" s="116"/>
      <c r="AM990" s="116"/>
      <c r="AN990" s="116"/>
      <c r="AO990" s="116"/>
      <c r="AP990" s="116"/>
      <c r="AQ990" s="116"/>
      <c r="AR990" s="116"/>
      <c r="AS990" s="116"/>
      <c r="AT990" s="116"/>
      <c r="AU990" s="116"/>
      <c r="AV990" s="116"/>
      <c r="AW990" s="116"/>
      <c r="AX990" s="116"/>
      <c r="AY990" s="116"/>
      <c r="AZ990" s="116"/>
      <c r="BA990" s="116"/>
      <c r="BB990" s="116"/>
      <c r="BC990" s="116"/>
      <c r="BD990" s="116"/>
      <c r="BE990" s="116"/>
      <c r="BF990" s="116"/>
      <c r="BG990" s="116"/>
      <c r="BH990" s="116"/>
      <c r="BI990" s="116"/>
      <c r="BJ990" s="116"/>
      <c r="BK990" s="116"/>
      <c r="BL990" s="116"/>
      <c r="BM990" s="116"/>
      <c r="BN990" s="116"/>
      <c r="BO990" s="116"/>
    </row>
    <row r="991" spans="1:67" ht="15.7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c r="AK991" s="116"/>
      <c r="AL991" s="116"/>
      <c r="AM991" s="116"/>
      <c r="AN991" s="116"/>
      <c r="AO991" s="116"/>
      <c r="AP991" s="116"/>
      <c r="AQ991" s="116"/>
      <c r="AR991" s="116"/>
      <c r="AS991" s="116"/>
      <c r="AT991" s="116"/>
      <c r="AU991" s="116"/>
      <c r="AV991" s="116"/>
      <c r="AW991" s="116"/>
      <c r="AX991" s="116"/>
      <c r="AY991" s="116"/>
      <c r="AZ991" s="116"/>
      <c r="BA991" s="116"/>
      <c r="BB991" s="116"/>
      <c r="BC991" s="116"/>
      <c r="BD991" s="116"/>
      <c r="BE991" s="116"/>
      <c r="BF991" s="116"/>
      <c r="BG991" s="116"/>
      <c r="BH991" s="116"/>
      <c r="BI991" s="116"/>
      <c r="BJ991" s="116"/>
      <c r="BK991" s="116"/>
      <c r="BL991" s="116"/>
      <c r="BM991" s="116"/>
      <c r="BN991" s="116"/>
      <c r="BO991" s="116"/>
    </row>
    <row r="992" spans="1:67" ht="15.7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c r="AK992" s="116"/>
      <c r="AL992" s="116"/>
      <c r="AM992" s="116"/>
      <c r="AN992" s="116"/>
      <c r="AO992" s="116"/>
      <c r="AP992" s="116"/>
      <c r="AQ992" s="116"/>
      <c r="AR992" s="116"/>
      <c r="AS992" s="116"/>
      <c r="AT992" s="116"/>
      <c r="AU992" s="116"/>
      <c r="AV992" s="116"/>
      <c r="AW992" s="116"/>
      <c r="AX992" s="116"/>
      <c r="AY992" s="116"/>
      <c r="AZ992" s="116"/>
      <c r="BA992" s="116"/>
      <c r="BB992" s="116"/>
      <c r="BC992" s="116"/>
      <c r="BD992" s="116"/>
      <c r="BE992" s="116"/>
      <c r="BF992" s="116"/>
      <c r="BG992" s="116"/>
      <c r="BH992" s="116"/>
      <c r="BI992" s="116"/>
      <c r="BJ992" s="116"/>
      <c r="BK992" s="116"/>
      <c r="BL992" s="116"/>
      <c r="BM992" s="116"/>
      <c r="BN992" s="116"/>
      <c r="BO992" s="116"/>
    </row>
    <row r="993" spans="1:67" ht="15.7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c r="AK993" s="116"/>
      <c r="AL993" s="116"/>
      <c r="AM993" s="116"/>
      <c r="AN993" s="116"/>
      <c r="AO993" s="116"/>
      <c r="AP993" s="116"/>
      <c r="AQ993" s="116"/>
      <c r="AR993" s="116"/>
      <c r="AS993" s="116"/>
      <c r="AT993" s="116"/>
      <c r="AU993" s="116"/>
      <c r="AV993" s="116"/>
      <c r="AW993" s="116"/>
      <c r="AX993" s="116"/>
      <c r="AY993" s="116"/>
      <c r="AZ993" s="116"/>
      <c r="BA993" s="116"/>
      <c r="BB993" s="116"/>
      <c r="BC993" s="116"/>
      <c r="BD993" s="116"/>
      <c r="BE993" s="116"/>
      <c r="BF993" s="116"/>
      <c r="BG993" s="116"/>
      <c r="BH993" s="116"/>
      <c r="BI993" s="116"/>
      <c r="BJ993" s="116"/>
      <c r="BK993" s="116"/>
      <c r="BL993" s="116"/>
      <c r="BM993" s="116"/>
      <c r="BN993" s="116"/>
      <c r="BO993" s="116"/>
    </row>
    <row r="994" spans="1:67" ht="15.7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c r="AK994" s="116"/>
      <c r="AL994" s="116"/>
      <c r="AM994" s="116"/>
      <c r="AN994" s="116"/>
      <c r="AO994" s="116"/>
      <c r="AP994" s="116"/>
      <c r="AQ994" s="116"/>
      <c r="AR994" s="116"/>
      <c r="AS994" s="116"/>
      <c r="AT994" s="116"/>
      <c r="AU994" s="116"/>
      <c r="AV994" s="116"/>
      <c r="AW994" s="116"/>
      <c r="AX994" s="116"/>
      <c r="AY994" s="116"/>
      <c r="AZ994" s="116"/>
      <c r="BA994" s="116"/>
      <c r="BB994" s="116"/>
      <c r="BC994" s="116"/>
      <c r="BD994" s="116"/>
      <c r="BE994" s="116"/>
      <c r="BF994" s="116"/>
      <c r="BG994" s="116"/>
      <c r="BH994" s="116"/>
      <c r="BI994" s="116"/>
      <c r="BJ994" s="116"/>
      <c r="BK994" s="116"/>
      <c r="BL994" s="116"/>
      <c r="BM994" s="116"/>
      <c r="BN994" s="116"/>
      <c r="BO994" s="116"/>
    </row>
    <row r="995" spans="1:67" ht="15.7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c r="AK995" s="116"/>
      <c r="AL995" s="116"/>
      <c r="AM995" s="116"/>
      <c r="AN995" s="116"/>
      <c r="AO995" s="116"/>
      <c r="AP995" s="116"/>
      <c r="AQ995" s="116"/>
      <c r="AR995" s="116"/>
      <c r="AS995" s="116"/>
      <c r="AT995" s="116"/>
      <c r="AU995" s="116"/>
      <c r="AV995" s="116"/>
      <c r="AW995" s="116"/>
      <c r="AX995" s="116"/>
      <c r="AY995" s="116"/>
      <c r="AZ995" s="116"/>
      <c r="BA995" s="116"/>
      <c r="BB995" s="116"/>
      <c r="BC995" s="116"/>
      <c r="BD995" s="116"/>
      <c r="BE995" s="116"/>
      <c r="BF995" s="116"/>
      <c r="BG995" s="116"/>
      <c r="BH995" s="116"/>
      <c r="BI995" s="116"/>
      <c r="BJ995" s="116"/>
      <c r="BK995" s="116"/>
      <c r="BL995" s="116"/>
      <c r="BM995" s="116"/>
      <c r="BN995" s="116"/>
      <c r="BO995" s="116"/>
    </row>
    <row r="996" spans="1:67" ht="15.7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c r="AK996" s="116"/>
      <c r="AL996" s="116"/>
      <c r="AM996" s="116"/>
      <c r="AN996" s="116"/>
      <c r="AO996" s="116"/>
      <c r="AP996" s="116"/>
      <c r="AQ996" s="116"/>
      <c r="AR996" s="116"/>
      <c r="AS996" s="116"/>
      <c r="AT996" s="116"/>
      <c r="AU996" s="116"/>
      <c r="AV996" s="116"/>
      <c r="AW996" s="116"/>
      <c r="AX996" s="116"/>
      <c r="AY996" s="116"/>
      <c r="AZ996" s="116"/>
      <c r="BA996" s="116"/>
      <c r="BB996" s="116"/>
      <c r="BC996" s="116"/>
      <c r="BD996" s="116"/>
      <c r="BE996" s="116"/>
      <c r="BF996" s="116"/>
      <c r="BG996" s="116"/>
      <c r="BH996" s="116"/>
      <c r="BI996" s="116"/>
      <c r="BJ996" s="116"/>
      <c r="BK996" s="116"/>
      <c r="BL996" s="116"/>
      <c r="BM996" s="116"/>
      <c r="BN996" s="116"/>
      <c r="BO996" s="116"/>
    </row>
    <row r="997" spans="1:67" ht="15.7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c r="AH997" s="116"/>
      <c r="AI997" s="116"/>
      <c r="AJ997" s="116"/>
      <c r="AK997" s="116"/>
      <c r="AL997" s="116"/>
      <c r="AM997" s="116"/>
      <c r="AN997" s="116"/>
      <c r="AO997" s="116"/>
      <c r="AP997" s="116"/>
      <c r="AQ997" s="116"/>
      <c r="AR997" s="116"/>
      <c r="AS997" s="116"/>
      <c r="AT997" s="116"/>
      <c r="AU997" s="116"/>
      <c r="AV997" s="116"/>
      <c r="AW997" s="116"/>
      <c r="AX997" s="116"/>
      <c r="AY997" s="116"/>
      <c r="AZ997" s="116"/>
      <c r="BA997" s="116"/>
      <c r="BB997" s="116"/>
      <c r="BC997" s="116"/>
      <c r="BD997" s="116"/>
      <c r="BE997" s="116"/>
      <c r="BF997" s="116"/>
      <c r="BG997" s="116"/>
      <c r="BH997" s="116"/>
      <c r="BI997" s="116"/>
      <c r="BJ997" s="116"/>
      <c r="BK997" s="116"/>
      <c r="BL997" s="116"/>
      <c r="BM997" s="116"/>
      <c r="BN997" s="116"/>
      <c r="BO997" s="116"/>
    </row>
    <row r="998" spans="1:67" ht="15.7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c r="AH998" s="116"/>
      <c r="AI998" s="116"/>
      <c r="AJ998" s="116"/>
      <c r="AK998" s="116"/>
      <c r="AL998" s="116"/>
      <c r="AM998" s="116"/>
      <c r="AN998" s="116"/>
      <c r="AO998" s="116"/>
      <c r="AP998" s="116"/>
      <c r="AQ998" s="116"/>
      <c r="AR998" s="116"/>
      <c r="AS998" s="116"/>
      <c r="AT998" s="116"/>
      <c r="AU998" s="116"/>
      <c r="AV998" s="116"/>
      <c r="AW998" s="116"/>
      <c r="AX998" s="116"/>
      <c r="AY998" s="116"/>
      <c r="AZ998" s="116"/>
      <c r="BA998" s="116"/>
      <c r="BB998" s="116"/>
      <c r="BC998" s="116"/>
      <c r="BD998" s="116"/>
      <c r="BE998" s="116"/>
      <c r="BF998" s="116"/>
      <c r="BG998" s="116"/>
      <c r="BH998" s="116"/>
      <c r="BI998" s="116"/>
      <c r="BJ998" s="116"/>
      <c r="BK998" s="116"/>
      <c r="BL998" s="116"/>
      <c r="BM998" s="116"/>
      <c r="BN998" s="116"/>
      <c r="BO998" s="116"/>
    </row>
    <row r="999" spans="1:67" ht="15.7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c r="AH999" s="116"/>
      <c r="AI999" s="116"/>
      <c r="AJ999" s="116"/>
      <c r="AK999" s="116"/>
      <c r="AL999" s="116"/>
      <c r="AM999" s="116"/>
      <c r="AN999" s="116"/>
      <c r="AO999" s="116"/>
      <c r="AP999" s="116"/>
      <c r="AQ999" s="116"/>
      <c r="AR999" s="116"/>
      <c r="AS999" s="116"/>
      <c r="AT999" s="116"/>
      <c r="AU999" s="116"/>
      <c r="AV999" s="116"/>
      <c r="AW999" s="116"/>
      <c r="AX999" s="116"/>
      <c r="AY999" s="116"/>
      <c r="AZ999" s="116"/>
      <c r="BA999" s="116"/>
      <c r="BB999" s="116"/>
      <c r="BC999" s="116"/>
      <c r="BD999" s="116"/>
      <c r="BE999" s="116"/>
      <c r="BF999" s="116"/>
      <c r="BG999" s="116"/>
      <c r="BH999" s="116"/>
      <c r="BI999" s="116"/>
      <c r="BJ999" s="116"/>
      <c r="BK999" s="116"/>
      <c r="BL999" s="116"/>
      <c r="BM999" s="116"/>
      <c r="BN999" s="116"/>
      <c r="BO999" s="116"/>
    </row>
    <row r="1000" spans="1:67" ht="15.75" customHeight="1">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c r="AB1000" s="116"/>
      <c r="AC1000" s="116"/>
      <c r="AD1000" s="116"/>
      <c r="AE1000" s="116"/>
      <c r="AF1000" s="116"/>
      <c r="AG1000" s="116"/>
      <c r="AH1000" s="116"/>
      <c r="AI1000" s="116"/>
      <c r="AJ1000" s="116"/>
      <c r="AK1000" s="116"/>
      <c r="AL1000" s="116"/>
      <c r="AM1000" s="116"/>
      <c r="AN1000" s="116"/>
      <c r="AO1000" s="116"/>
      <c r="AP1000" s="116"/>
      <c r="AQ1000" s="116"/>
      <c r="AR1000" s="116"/>
      <c r="AS1000" s="116"/>
      <c r="AT1000" s="116"/>
      <c r="AU1000" s="116"/>
      <c r="AV1000" s="116"/>
      <c r="AW1000" s="116"/>
      <c r="AX1000" s="116"/>
      <c r="AY1000" s="116"/>
      <c r="AZ1000" s="116"/>
      <c r="BA1000" s="116"/>
      <c r="BB1000" s="116"/>
      <c r="BC1000" s="116"/>
      <c r="BD1000" s="116"/>
      <c r="BE1000" s="116"/>
      <c r="BF1000" s="116"/>
      <c r="BG1000" s="116"/>
      <c r="BH1000" s="116"/>
      <c r="BI1000" s="116"/>
      <c r="BJ1000" s="116"/>
      <c r="BK1000" s="116"/>
      <c r="BL1000" s="116"/>
      <c r="BM1000" s="116"/>
      <c r="BN1000" s="116"/>
      <c r="BO1000" s="116"/>
    </row>
    <row r="1001" spans="1:67" ht="15.75" customHeight="1">
      <c r="A1001" s="116"/>
      <c r="B1001" s="116"/>
      <c r="C1001" s="116"/>
      <c r="D1001" s="116"/>
      <c r="E1001" s="116"/>
      <c r="F1001" s="116"/>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c r="AA1001" s="116"/>
      <c r="AB1001" s="116"/>
      <c r="AC1001" s="116"/>
      <c r="AD1001" s="116"/>
      <c r="AE1001" s="116"/>
      <c r="AF1001" s="116"/>
      <c r="AG1001" s="116"/>
      <c r="AH1001" s="116"/>
      <c r="AI1001" s="116"/>
      <c r="AJ1001" s="116"/>
      <c r="AK1001" s="116"/>
      <c r="AL1001" s="116"/>
      <c r="AM1001" s="116"/>
      <c r="AN1001" s="116"/>
      <c r="AO1001" s="116"/>
      <c r="AP1001" s="116"/>
      <c r="AQ1001" s="116"/>
      <c r="AR1001" s="116"/>
      <c r="AS1001" s="116"/>
      <c r="AT1001" s="116"/>
      <c r="AU1001" s="116"/>
      <c r="AV1001" s="116"/>
      <c r="AW1001" s="116"/>
      <c r="AX1001" s="116"/>
      <c r="AY1001" s="116"/>
      <c r="AZ1001" s="116"/>
      <c r="BA1001" s="116"/>
      <c r="BB1001" s="116"/>
      <c r="BC1001" s="116"/>
      <c r="BD1001" s="116"/>
      <c r="BE1001" s="116"/>
      <c r="BF1001" s="116"/>
      <c r="BG1001" s="116"/>
      <c r="BH1001" s="116"/>
      <c r="BI1001" s="116"/>
      <c r="BJ1001" s="116"/>
      <c r="BK1001" s="116"/>
      <c r="BL1001" s="116"/>
      <c r="BM1001" s="116"/>
      <c r="BN1001" s="116"/>
      <c r="BO1001" s="116"/>
    </row>
    <row r="1002" spans="1:67" ht="15.75" customHeight="1">
      <c r="A1002" s="116"/>
      <c r="B1002" s="116"/>
      <c r="C1002" s="116"/>
      <c r="D1002" s="116"/>
      <c r="E1002" s="116"/>
      <c r="F1002" s="116"/>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c r="AA1002" s="116"/>
      <c r="AB1002" s="116"/>
      <c r="AC1002" s="116"/>
      <c r="AD1002" s="116"/>
      <c r="AE1002" s="116"/>
      <c r="AF1002" s="116"/>
      <c r="AG1002" s="116"/>
      <c r="AH1002" s="116"/>
      <c r="AI1002" s="116"/>
      <c r="AJ1002" s="116"/>
      <c r="AK1002" s="116"/>
      <c r="AL1002" s="116"/>
      <c r="AM1002" s="116"/>
      <c r="AN1002" s="116"/>
      <c r="AO1002" s="116"/>
      <c r="AP1002" s="116"/>
      <c r="AQ1002" s="116"/>
      <c r="AR1002" s="116"/>
      <c r="AS1002" s="116"/>
      <c r="AT1002" s="116"/>
      <c r="AU1002" s="116"/>
      <c r="AV1002" s="116"/>
      <c r="AW1002" s="116"/>
      <c r="AX1002" s="116"/>
      <c r="AY1002" s="116"/>
      <c r="AZ1002" s="116"/>
      <c r="BA1002" s="116"/>
      <c r="BB1002" s="116"/>
      <c r="BC1002" s="116"/>
      <c r="BD1002" s="116"/>
      <c r="BE1002" s="116"/>
      <c r="BF1002" s="116"/>
      <c r="BG1002" s="116"/>
      <c r="BH1002" s="116"/>
      <c r="BI1002" s="116"/>
      <c r="BJ1002" s="116"/>
      <c r="BK1002" s="116"/>
      <c r="BL1002" s="116"/>
      <c r="BM1002" s="116"/>
      <c r="BN1002" s="116"/>
      <c r="BO1002" s="116"/>
    </row>
    <row r="1003" spans="1:67" ht="15.75" customHeight="1">
      <c r="A1003" s="116"/>
      <c r="B1003" s="116"/>
      <c r="C1003" s="116"/>
      <c r="D1003" s="116"/>
      <c r="E1003" s="116"/>
      <c r="F1003" s="116"/>
      <c r="G1003" s="116"/>
      <c r="H1003" s="116"/>
      <c r="I1003" s="116"/>
      <c r="J1003" s="116"/>
      <c r="K1003" s="116"/>
      <c r="L1003" s="116"/>
      <c r="M1003" s="116"/>
      <c r="N1003" s="116"/>
      <c r="O1003" s="116"/>
      <c r="P1003" s="116"/>
      <c r="Q1003" s="116"/>
      <c r="R1003" s="116"/>
      <c r="S1003" s="116"/>
      <c r="T1003" s="116"/>
      <c r="U1003" s="116"/>
      <c r="V1003" s="116"/>
      <c r="W1003" s="116"/>
      <c r="X1003" s="116"/>
      <c r="Y1003" s="116"/>
      <c r="Z1003" s="116"/>
      <c r="AA1003" s="116"/>
      <c r="AB1003" s="116"/>
      <c r="AC1003" s="116"/>
      <c r="AD1003" s="116"/>
      <c r="AE1003" s="116"/>
      <c r="AF1003" s="116"/>
      <c r="AG1003" s="116"/>
      <c r="AH1003" s="116"/>
      <c r="AI1003" s="116"/>
      <c r="AJ1003" s="116"/>
      <c r="AK1003" s="116"/>
      <c r="AL1003" s="116"/>
      <c r="AM1003" s="116"/>
      <c r="AN1003" s="116"/>
      <c r="AO1003" s="116"/>
      <c r="AP1003" s="116"/>
      <c r="AQ1003" s="116"/>
      <c r="AR1003" s="116"/>
      <c r="AS1003" s="116"/>
      <c r="AT1003" s="116"/>
      <c r="AU1003" s="116"/>
      <c r="AV1003" s="116"/>
      <c r="AW1003" s="116"/>
      <c r="AX1003" s="116"/>
      <c r="AY1003" s="116"/>
      <c r="AZ1003" s="116"/>
      <c r="BA1003" s="116"/>
      <c r="BB1003" s="116"/>
      <c r="BC1003" s="116"/>
      <c r="BD1003" s="116"/>
      <c r="BE1003" s="116"/>
      <c r="BF1003" s="116"/>
      <c r="BG1003" s="116"/>
      <c r="BH1003" s="116"/>
      <c r="BI1003" s="116"/>
      <c r="BJ1003" s="116"/>
      <c r="BK1003" s="116"/>
      <c r="BL1003" s="116"/>
      <c r="BM1003" s="116"/>
      <c r="BN1003" s="116"/>
      <c r="BO1003" s="116"/>
    </row>
    <row r="1004" spans="1:67" ht="15.75" customHeight="1">
      <c r="A1004" s="116"/>
      <c r="B1004" s="116"/>
      <c r="C1004" s="116"/>
      <c r="D1004" s="116"/>
      <c r="E1004" s="116"/>
      <c r="F1004" s="116"/>
      <c r="G1004" s="116"/>
      <c r="H1004" s="116"/>
      <c r="I1004" s="116"/>
      <c r="J1004" s="116"/>
      <c r="K1004" s="116"/>
      <c r="L1004" s="116"/>
      <c r="M1004" s="116"/>
      <c r="N1004" s="116"/>
      <c r="O1004" s="116"/>
      <c r="P1004" s="116"/>
      <c r="Q1004" s="116"/>
      <c r="R1004" s="116"/>
      <c r="S1004" s="116"/>
      <c r="T1004" s="116"/>
      <c r="U1004" s="116"/>
      <c r="V1004" s="116"/>
      <c r="W1004" s="116"/>
      <c r="X1004" s="116"/>
      <c r="Y1004" s="116"/>
      <c r="Z1004" s="116"/>
      <c r="AA1004" s="116"/>
      <c r="AB1004" s="116"/>
      <c r="AC1004" s="116"/>
      <c r="AD1004" s="116"/>
      <c r="AE1004" s="116"/>
      <c r="AF1004" s="116"/>
      <c r="AG1004" s="116"/>
      <c r="AH1004" s="116"/>
      <c r="AI1004" s="116"/>
      <c r="AJ1004" s="116"/>
      <c r="AK1004" s="116"/>
      <c r="AL1004" s="116"/>
      <c r="AM1004" s="116"/>
      <c r="AN1004" s="116"/>
      <c r="AO1004" s="116"/>
      <c r="AP1004" s="116"/>
      <c r="AQ1004" s="116"/>
      <c r="AR1004" s="116"/>
      <c r="AS1004" s="116"/>
      <c r="AT1004" s="116"/>
      <c r="AU1004" s="116"/>
      <c r="AV1004" s="116"/>
      <c r="AW1004" s="116"/>
      <c r="AX1004" s="116"/>
      <c r="AY1004" s="116"/>
      <c r="AZ1004" s="116"/>
      <c r="BA1004" s="116"/>
      <c r="BB1004" s="116"/>
      <c r="BC1004" s="116"/>
      <c r="BD1004" s="116"/>
      <c r="BE1004" s="116"/>
      <c r="BF1004" s="116"/>
      <c r="BG1004" s="116"/>
      <c r="BH1004" s="116"/>
      <c r="BI1004" s="116"/>
      <c r="BJ1004" s="116"/>
      <c r="BK1004" s="116"/>
      <c r="BL1004" s="116"/>
      <c r="BM1004" s="116"/>
      <c r="BN1004" s="116"/>
      <c r="BO1004" s="116"/>
    </row>
    <row r="1005" spans="1:67" ht="15.75" customHeight="1">
      <c r="A1005" s="39"/>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c r="AC1005" s="39"/>
      <c r="AD1005" s="39"/>
      <c r="AE1005" s="39"/>
      <c r="AF1005" s="39"/>
      <c r="AG1005" s="39"/>
      <c r="AH1005" s="39"/>
      <c r="AI1005" s="39"/>
      <c r="AJ1005" s="39"/>
      <c r="AK1005" s="39"/>
      <c r="AL1005" s="39"/>
      <c r="AM1005" s="3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row>
    <row r="1006" spans="1:67" ht="15.75" customHeight="1">
      <c r="A1006" s="39"/>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c r="AA1006" s="39"/>
      <c r="AB1006" s="39"/>
      <c r="AC1006" s="39"/>
      <c r="AD1006" s="39"/>
      <c r="AE1006" s="39"/>
      <c r="AF1006" s="39"/>
      <c r="AG1006" s="39"/>
      <c r="AH1006" s="39"/>
      <c r="AI1006" s="39"/>
      <c r="AJ1006" s="39"/>
      <c r="AK1006" s="39"/>
      <c r="AL1006" s="39"/>
      <c r="AM1006" s="3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row>
    <row r="1007" spans="1:67" ht="15.75" customHeight="1">
      <c r="A1007" s="39"/>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c r="AA1007" s="39"/>
      <c r="AB1007" s="39"/>
      <c r="AC1007" s="39"/>
      <c r="AD1007" s="39"/>
      <c r="AE1007" s="39"/>
      <c r="AF1007" s="39"/>
      <c r="AG1007" s="39"/>
      <c r="AH1007" s="39"/>
      <c r="AI1007" s="39"/>
      <c r="AJ1007" s="39"/>
      <c r="AK1007" s="39"/>
      <c r="AL1007" s="39"/>
      <c r="AM1007" s="3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row>
  </sheetData>
  <mergeCells count="14">
    <mergeCell ref="D28:F28"/>
    <mergeCell ref="D30:F30"/>
    <mergeCell ref="D36:F36"/>
    <mergeCell ref="D38:F38"/>
    <mergeCell ref="A1:I1"/>
    <mergeCell ref="A7:I7"/>
    <mergeCell ref="A24:I24"/>
    <mergeCell ref="A8:I8"/>
    <mergeCell ref="D27:G27"/>
    <mergeCell ref="J41:Q125"/>
    <mergeCell ref="A62:I62"/>
    <mergeCell ref="A70:I70"/>
    <mergeCell ref="A80:I80"/>
    <mergeCell ref="A92:I92"/>
  </mergeCells>
  <dataValidations count="1">
    <dataValidation type="list" allowBlank="1" showErrorMessage="1" sqref="G4" xr:uid="{00000000-0002-0000-0300-000000000000}">
      <formula1>"Daily,Weekly,Monthly,Quarterly"</formula1>
    </dataValidation>
  </dataValidations>
  <pageMargins left="0.35" right="0.35" top="0.35" bottom="0.5" header="0" footer="0"/>
  <pageSetup scale="75" orientation="landscape" r:id="rId1"/>
  <headerFooter>
    <oddFooter>&amp;CTrang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BO1009"/>
  <sheetViews>
    <sheetView showGridLines="0" workbookViewId="0">
      <pane xSplit="2" ySplit="10" topLeftCell="C11" activePane="bottomRight" state="frozen"/>
      <selection pane="topRight" activeCell="C1" sqref="C1"/>
      <selection pane="bottomLeft" activeCell="A11" sqref="A11"/>
      <selection pane="bottomRight" activeCell="B44" sqref="B44"/>
    </sheetView>
  </sheetViews>
  <sheetFormatPr defaultColWidth="14.44140625" defaultRowHeight="15" customHeight="1"/>
  <cols>
    <col min="1" max="1" width="6" customWidth="1"/>
    <col min="2" max="2" width="48.33203125" customWidth="1"/>
    <col min="3" max="3" width="15.6640625" customWidth="1"/>
    <col min="4" max="4" width="12" customWidth="1"/>
    <col min="5" max="5" width="19" customWidth="1"/>
    <col min="6" max="6" width="11.88671875" customWidth="1"/>
    <col min="7" max="7" width="19" customWidth="1"/>
    <col min="8" max="8" width="21.33203125" customWidth="1"/>
    <col min="9" max="9" width="6.88671875" customWidth="1"/>
    <col min="10" max="10" width="14.88671875" customWidth="1"/>
    <col min="11" max="11" width="14.6640625" customWidth="1"/>
    <col min="12" max="12" width="4.44140625" customWidth="1"/>
    <col min="13" max="13" width="5.109375" customWidth="1"/>
    <col min="14" max="22" width="3.44140625" customWidth="1"/>
    <col min="23" max="67" width="4" customWidth="1"/>
  </cols>
  <sheetData>
    <row r="1" spans="1:67" ht="48.75" customHeight="1">
      <c r="A1" s="397" t="s">
        <v>0</v>
      </c>
      <c r="B1" s="372"/>
      <c r="C1" s="372"/>
      <c r="D1" s="372"/>
      <c r="E1" s="372"/>
      <c r="F1" s="372"/>
      <c r="G1" s="372"/>
      <c r="H1" s="372"/>
      <c r="I1" s="372"/>
      <c r="J1" s="153"/>
      <c r="K1" s="154"/>
      <c r="L1" s="154"/>
      <c r="M1" s="155"/>
      <c r="N1" s="156"/>
      <c r="O1" s="156"/>
      <c r="P1" s="156"/>
      <c r="Q1" s="156"/>
      <c r="R1" s="156"/>
      <c r="S1" s="156"/>
      <c r="T1" s="156"/>
      <c r="U1" s="156"/>
      <c r="V1" s="156"/>
      <c r="W1" s="156"/>
      <c r="X1" s="156"/>
      <c r="Y1" s="156"/>
      <c r="Z1" s="156"/>
      <c r="AA1" s="156"/>
      <c r="AB1" s="156"/>
      <c r="AC1" s="156"/>
      <c r="AD1" s="156"/>
      <c r="AE1" s="156"/>
      <c r="AF1" s="156"/>
      <c r="AG1" s="156"/>
      <c r="AH1" s="156"/>
      <c r="AI1" s="156"/>
      <c r="AJ1" s="156"/>
      <c r="AK1" s="156"/>
      <c r="AL1" s="156"/>
      <c r="AM1" s="156"/>
      <c r="AN1" s="156"/>
      <c r="AO1" s="156"/>
      <c r="AP1" s="156"/>
      <c r="AQ1" s="156"/>
      <c r="AR1" s="156"/>
      <c r="AS1" s="156"/>
      <c r="AT1" s="156"/>
      <c r="AU1" s="156"/>
      <c r="AV1" s="156"/>
      <c r="AW1" s="156"/>
      <c r="AX1" s="156"/>
      <c r="AY1" s="156"/>
      <c r="AZ1" s="156"/>
      <c r="BA1" s="156"/>
      <c r="BB1" s="156"/>
      <c r="BC1" s="156"/>
      <c r="BD1" s="156"/>
      <c r="BE1" s="156"/>
      <c r="BF1" s="156"/>
      <c r="BG1" s="156"/>
      <c r="BH1" s="156"/>
      <c r="BI1" s="157" t="s">
        <v>1</v>
      </c>
      <c r="BJ1" s="156"/>
      <c r="BK1" s="156"/>
      <c r="BL1" s="156"/>
      <c r="BM1" s="156"/>
      <c r="BN1" s="156"/>
      <c r="BO1" s="156"/>
    </row>
    <row r="2" spans="1:67" ht="23.25" customHeight="1">
      <c r="A2" s="158"/>
      <c r="B2" s="159" t="s">
        <v>72</v>
      </c>
      <c r="C2" s="160"/>
      <c r="D2" s="161"/>
      <c r="E2" s="161"/>
      <c r="F2" s="161"/>
      <c r="G2" s="161"/>
      <c r="H2" s="162"/>
      <c r="I2" s="161"/>
      <c r="J2" s="153"/>
      <c r="K2" s="154"/>
      <c r="L2" s="154"/>
      <c r="M2" s="155"/>
      <c r="N2" s="156"/>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6"/>
      <c r="AT2" s="156"/>
      <c r="AU2" s="156"/>
      <c r="AV2" s="156"/>
      <c r="AW2" s="156"/>
      <c r="AX2" s="156"/>
      <c r="AY2" s="156"/>
      <c r="AZ2" s="156"/>
      <c r="BA2" s="156"/>
      <c r="BB2" s="156"/>
      <c r="BC2" s="156"/>
      <c r="BD2" s="156"/>
      <c r="BE2" s="156"/>
      <c r="BF2" s="156"/>
      <c r="BG2" s="156"/>
      <c r="BH2" s="156"/>
      <c r="BI2" s="157"/>
      <c r="BJ2" s="156"/>
      <c r="BK2" s="156"/>
      <c r="BL2" s="156"/>
      <c r="BM2" s="156"/>
      <c r="BN2" s="156"/>
      <c r="BO2" s="156"/>
    </row>
    <row r="3" spans="1:67" ht="21.75" customHeight="1">
      <c r="A3" s="163">
        <v>1</v>
      </c>
      <c r="B3" s="164" t="s">
        <v>73</v>
      </c>
      <c r="C3" s="165"/>
      <c r="D3" s="166"/>
      <c r="E3" s="166"/>
      <c r="F3" s="166"/>
      <c r="G3" s="166"/>
      <c r="H3" s="167"/>
      <c r="I3" s="166"/>
      <c r="J3" s="153"/>
      <c r="K3" s="154"/>
      <c r="L3" s="154"/>
      <c r="M3" s="155"/>
      <c r="N3" s="156"/>
      <c r="O3" s="156"/>
      <c r="P3" s="156"/>
      <c r="Q3" s="156"/>
      <c r="R3" s="156"/>
      <c r="S3" s="156"/>
      <c r="T3" s="156"/>
      <c r="U3" s="156"/>
      <c r="V3" s="156"/>
      <c r="W3" s="156"/>
      <c r="X3" s="156"/>
      <c r="Y3" s="156"/>
      <c r="Z3" s="156"/>
      <c r="AA3" s="156"/>
      <c r="AB3" s="156"/>
      <c r="AC3" s="156"/>
      <c r="AD3" s="156"/>
      <c r="AE3" s="156"/>
      <c r="AF3" s="156"/>
      <c r="AG3" s="156"/>
      <c r="AH3" s="156"/>
      <c r="AI3" s="156"/>
      <c r="AJ3" s="156"/>
      <c r="AK3" s="156"/>
      <c r="AL3" s="156"/>
      <c r="AM3" s="156"/>
      <c r="AN3" s="156"/>
      <c r="AO3" s="156"/>
      <c r="AP3" s="156"/>
      <c r="AQ3" s="156"/>
      <c r="AR3" s="156"/>
      <c r="AS3" s="156"/>
      <c r="AT3" s="156"/>
      <c r="AU3" s="156"/>
      <c r="AV3" s="156"/>
      <c r="AW3" s="156"/>
      <c r="AX3" s="156"/>
      <c r="AY3" s="156"/>
      <c r="AZ3" s="156"/>
      <c r="BA3" s="156"/>
      <c r="BB3" s="156"/>
      <c r="BC3" s="156"/>
      <c r="BD3" s="156"/>
      <c r="BE3" s="156"/>
      <c r="BF3" s="156"/>
      <c r="BG3" s="156"/>
      <c r="BH3" s="156"/>
      <c r="BI3" s="157"/>
      <c r="BJ3" s="156"/>
      <c r="BK3" s="156"/>
      <c r="BL3" s="156"/>
      <c r="BM3" s="156"/>
      <c r="BN3" s="156"/>
      <c r="BO3" s="156"/>
    </row>
    <row r="4" spans="1:67" ht="17.25" customHeight="1">
      <c r="A4" s="163">
        <v>2</v>
      </c>
      <c r="B4" s="168" t="s">
        <v>74</v>
      </c>
      <c r="C4" s="165"/>
      <c r="D4" s="153"/>
      <c r="E4" s="169" t="s">
        <v>4</v>
      </c>
      <c r="F4" s="170" t="s">
        <v>75</v>
      </c>
      <c r="G4" s="398">
        <v>45703</v>
      </c>
      <c r="H4" s="377"/>
      <c r="I4" s="154"/>
      <c r="J4" s="171"/>
      <c r="K4" s="156"/>
      <c r="L4" s="156"/>
      <c r="M4" s="156"/>
      <c r="N4" s="156"/>
      <c r="O4" s="156"/>
      <c r="P4" s="156"/>
      <c r="Q4" s="156"/>
      <c r="R4" s="156"/>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6"/>
      <c r="BB4" s="156"/>
      <c r="BC4" s="156"/>
      <c r="BD4" s="156"/>
      <c r="BE4" s="156"/>
      <c r="BF4" s="156"/>
      <c r="BG4" s="156"/>
      <c r="BH4" s="156"/>
      <c r="BI4" s="156"/>
      <c r="BJ4" s="156"/>
      <c r="BK4" s="156"/>
      <c r="BL4" s="156"/>
      <c r="BM4" s="156"/>
      <c r="BN4" s="156"/>
      <c r="BO4" s="156"/>
    </row>
    <row r="5" spans="1:67" ht="19.5" customHeight="1">
      <c r="A5" s="163">
        <v>3</v>
      </c>
      <c r="B5" s="164" t="s">
        <v>76</v>
      </c>
      <c r="C5" s="165"/>
      <c r="D5" s="153"/>
      <c r="E5" s="169" t="s">
        <v>6</v>
      </c>
      <c r="F5" s="170"/>
      <c r="G5" s="172">
        <f>G4+30</f>
        <v>45733</v>
      </c>
      <c r="H5" s="173"/>
      <c r="I5" s="154"/>
      <c r="J5" s="171"/>
      <c r="K5" s="156"/>
      <c r="L5" s="156"/>
      <c r="M5" s="156"/>
      <c r="N5" s="156"/>
      <c r="O5" s="156"/>
      <c r="P5" s="156"/>
      <c r="Q5" s="156"/>
      <c r="R5" s="156"/>
      <c r="S5" s="156"/>
      <c r="T5" s="156"/>
      <c r="U5" s="156"/>
      <c r="V5" s="156"/>
      <c r="W5" s="156"/>
      <c r="X5" s="156"/>
      <c r="Y5" s="156"/>
      <c r="Z5" s="156"/>
      <c r="AA5" s="156"/>
      <c r="AB5" s="156"/>
      <c r="AC5" s="156"/>
      <c r="AD5" s="156"/>
      <c r="AE5" s="156"/>
      <c r="AF5" s="156"/>
      <c r="AG5" s="156"/>
      <c r="AH5" s="156"/>
      <c r="AI5" s="156"/>
      <c r="AJ5" s="156"/>
      <c r="AK5" s="156"/>
      <c r="AL5" s="156"/>
      <c r="AM5" s="156"/>
      <c r="AN5" s="156"/>
      <c r="AO5" s="156"/>
      <c r="AP5" s="156"/>
      <c r="AQ5" s="156"/>
      <c r="AR5" s="156"/>
      <c r="AS5" s="156"/>
      <c r="AT5" s="156"/>
      <c r="AU5" s="156"/>
      <c r="AV5" s="156"/>
      <c r="AW5" s="156"/>
      <c r="AX5" s="156"/>
      <c r="AY5" s="156"/>
      <c r="AZ5" s="156"/>
      <c r="BA5" s="156"/>
      <c r="BB5" s="156"/>
      <c r="BC5" s="156"/>
      <c r="BD5" s="156"/>
      <c r="BE5" s="156"/>
      <c r="BF5" s="156"/>
      <c r="BG5" s="156"/>
      <c r="BH5" s="156"/>
      <c r="BI5" s="156"/>
      <c r="BJ5" s="156"/>
      <c r="BK5" s="156"/>
      <c r="BL5" s="156"/>
      <c r="BM5" s="156"/>
      <c r="BN5" s="156"/>
      <c r="BO5" s="156"/>
    </row>
    <row r="6" spans="1:67" ht="17.25" customHeight="1">
      <c r="A6" s="163">
        <v>4</v>
      </c>
      <c r="B6" s="164" t="s">
        <v>77</v>
      </c>
      <c r="C6" s="165"/>
      <c r="D6" s="153"/>
      <c r="E6" s="174"/>
      <c r="F6" s="170" t="s">
        <v>78</v>
      </c>
      <c r="G6" s="175" t="s">
        <v>79</v>
      </c>
      <c r="H6" s="154"/>
      <c r="I6" s="154"/>
      <c r="J6" s="171"/>
      <c r="K6" s="156"/>
      <c r="L6" s="156"/>
      <c r="M6" s="156"/>
      <c r="N6" s="156"/>
      <c r="O6" s="156"/>
      <c r="P6" s="156"/>
      <c r="Q6" s="156"/>
      <c r="R6" s="156"/>
      <c r="S6" s="156"/>
      <c r="T6" s="156"/>
      <c r="U6" s="156"/>
      <c r="V6" s="156"/>
      <c r="W6" s="156"/>
      <c r="X6" s="156"/>
      <c r="Y6" s="156"/>
      <c r="Z6" s="156"/>
      <c r="AA6" s="156"/>
      <c r="AB6" s="156"/>
      <c r="AC6" s="156"/>
      <c r="AD6" s="156"/>
      <c r="AE6" s="156"/>
      <c r="AF6" s="156"/>
      <c r="AG6" s="156"/>
      <c r="AH6" s="156"/>
      <c r="AI6" s="156"/>
      <c r="AJ6" s="156"/>
      <c r="AK6" s="156"/>
      <c r="AL6" s="156"/>
      <c r="AM6" s="156"/>
      <c r="AN6" s="156"/>
      <c r="AO6" s="156"/>
      <c r="AP6" s="156"/>
      <c r="AQ6" s="156"/>
      <c r="AR6" s="156"/>
      <c r="AS6" s="156"/>
      <c r="AT6" s="156"/>
      <c r="AU6" s="156"/>
      <c r="AV6" s="156"/>
      <c r="AW6" s="156"/>
      <c r="AX6" s="156"/>
      <c r="AY6" s="156"/>
      <c r="AZ6" s="156"/>
      <c r="BA6" s="156"/>
      <c r="BB6" s="156"/>
      <c r="BC6" s="156"/>
      <c r="BD6" s="156"/>
      <c r="BE6" s="156"/>
      <c r="BF6" s="156"/>
      <c r="BG6" s="156"/>
      <c r="BH6" s="156"/>
      <c r="BI6" s="156"/>
      <c r="BJ6" s="156"/>
      <c r="BK6" s="156"/>
      <c r="BL6" s="156"/>
      <c r="BM6" s="156"/>
      <c r="BN6" s="156"/>
      <c r="BO6" s="156"/>
    </row>
    <row r="7" spans="1:67" ht="18" customHeight="1">
      <c r="A7" s="163">
        <v>5</v>
      </c>
      <c r="B7" s="164" t="s">
        <v>80</v>
      </c>
      <c r="C7" s="165"/>
      <c r="D7" s="176"/>
      <c r="E7" s="399" t="s">
        <v>81</v>
      </c>
      <c r="F7" s="400"/>
      <c r="G7" s="177">
        <v>5</v>
      </c>
      <c r="H7" s="178"/>
      <c r="I7" s="178"/>
      <c r="J7" s="179"/>
      <c r="K7" s="180"/>
      <c r="L7" s="180"/>
      <c r="M7" s="181">
        <f>IF(G6="Weekly",G4+7*(G7-1),IF(G6="Daily",G4+(G7-1),IF(G6="Monthly",EDATE($G$4,($G$7-1)),EDATE($G$4,3*($G$7-1)))))</f>
        <v>45707</v>
      </c>
      <c r="N7" s="181">
        <f t="shared" ref="N7:BO7" si="0">IF($G$6="Daily",M7+1,IF($G$6="Weekly",M7+7,IF($G$6="Monthly",EDATE($G$4,N9-1),EDATE($G$4,3*(N9-1)))))</f>
        <v>45708</v>
      </c>
      <c r="O7" s="181">
        <f t="shared" si="0"/>
        <v>45709</v>
      </c>
      <c r="P7" s="181">
        <f t="shared" si="0"/>
        <v>45710</v>
      </c>
      <c r="Q7" s="181">
        <f t="shared" si="0"/>
        <v>45711</v>
      </c>
      <c r="R7" s="181">
        <f t="shared" si="0"/>
        <v>45712</v>
      </c>
      <c r="S7" s="181">
        <f t="shared" si="0"/>
        <v>45713</v>
      </c>
      <c r="T7" s="181">
        <f t="shared" si="0"/>
        <v>45714</v>
      </c>
      <c r="U7" s="181">
        <f t="shared" si="0"/>
        <v>45715</v>
      </c>
      <c r="V7" s="181">
        <f t="shared" si="0"/>
        <v>45716</v>
      </c>
      <c r="W7" s="181">
        <f t="shared" si="0"/>
        <v>45717</v>
      </c>
      <c r="X7" s="181">
        <f t="shared" si="0"/>
        <v>45718</v>
      </c>
      <c r="Y7" s="181">
        <f t="shared" si="0"/>
        <v>45719</v>
      </c>
      <c r="Z7" s="181">
        <f t="shared" si="0"/>
        <v>45720</v>
      </c>
      <c r="AA7" s="181">
        <f t="shared" si="0"/>
        <v>45721</v>
      </c>
      <c r="AB7" s="181">
        <f t="shared" si="0"/>
        <v>45722</v>
      </c>
      <c r="AC7" s="181">
        <f t="shared" si="0"/>
        <v>45723</v>
      </c>
      <c r="AD7" s="181">
        <f t="shared" si="0"/>
        <v>45724</v>
      </c>
      <c r="AE7" s="181">
        <f t="shared" si="0"/>
        <v>45725</v>
      </c>
      <c r="AF7" s="181">
        <f t="shared" si="0"/>
        <v>45726</v>
      </c>
      <c r="AG7" s="181">
        <f t="shared" si="0"/>
        <v>45727</v>
      </c>
      <c r="AH7" s="181">
        <f t="shared" si="0"/>
        <v>45728</v>
      </c>
      <c r="AI7" s="181">
        <f t="shared" si="0"/>
        <v>45729</v>
      </c>
      <c r="AJ7" s="181">
        <f t="shared" si="0"/>
        <v>45730</v>
      </c>
      <c r="AK7" s="181">
        <f t="shared" si="0"/>
        <v>45731</v>
      </c>
      <c r="AL7" s="181">
        <f t="shared" si="0"/>
        <v>45732</v>
      </c>
      <c r="AM7" s="181">
        <f t="shared" si="0"/>
        <v>45733</v>
      </c>
      <c r="AN7" s="181">
        <f t="shared" si="0"/>
        <v>45734</v>
      </c>
      <c r="AO7" s="181">
        <f t="shared" si="0"/>
        <v>45735</v>
      </c>
      <c r="AP7" s="181">
        <f t="shared" si="0"/>
        <v>45736</v>
      </c>
      <c r="AQ7" s="181">
        <f t="shared" si="0"/>
        <v>45737</v>
      </c>
      <c r="AR7" s="181">
        <f t="shared" si="0"/>
        <v>45738</v>
      </c>
      <c r="AS7" s="181">
        <f t="shared" si="0"/>
        <v>45739</v>
      </c>
      <c r="AT7" s="181">
        <f t="shared" si="0"/>
        <v>45740</v>
      </c>
      <c r="AU7" s="181">
        <f t="shared" si="0"/>
        <v>45741</v>
      </c>
      <c r="AV7" s="181">
        <f t="shared" si="0"/>
        <v>45742</v>
      </c>
      <c r="AW7" s="181">
        <f t="shared" si="0"/>
        <v>45743</v>
      </c>
      <c r="AX7" s="181">
        <f t="shared" si="0"/>
        <v>45744</v>
      </c>
      <c r="AY7" s="181">
        <f t="shared" si="0"/>
        <v>45745</v>
      </c>
      <c r="AZ7" s="181">
        <f t="shared" si="0"/>
        <v>45746</v>
      </c>
      <c r="BA7" s="181">
        <f t="shared" si="0"/>
        <v>45747</v>
      </c>
      <c r="BB7" s="181">
        <f t="shared" si="0"/>
        <v>45748</v>
      </c>
      <c r="BC7" s="181">
        <f t="shared" si="0"/>
        <v>45749</v>
      </c>
      <c r="BD7" s="181">
        <f t="shared" si="0"/>
        <v>45750</v>
      </c>
      <c r="BE7" s="181">
        <f t="shared" si="0"/>
        <v>45751</v>
      </c>
      <c r="BF7" s="181">
        <f t="shared" si="0"/>
        <v>45752</v>
      </c>
      <c r="BG7" s="181">
        <f t="shared" si="0"/>
        <v>45753</v>
      </c>
      <c r="BH7" s="181">
        <f t="shared" si="0"/>
        <v>45754</v>
      </c>
      <c r="BI7" s="181">
        <f t="shared" si="0"/>
        <v>45755</v>
      </c>
      <c r="BJ7" s="181">
        <f t="shared" si="0"/>
        <v>45756</v>
      </c>
      <c r="BK7" s="181">
        <f t="shared" si="0"/>
        <v>45757</v>
      </c>
      <c r="BL7" s="181">
        <f t="shared" si="0"/>
        <v>45758</v>
      </c>
      <c r="BM7" s="181">
        <f t="shared" si="0"/>
        <v>45759</v>
      </c>
      <c r="BN7" s="181">
        <f t="shared" si="0"/>
        <v>45760</v>
      </c>
      <c r="BO7" s="181">
        <f t="shared" si="0"/>
        <v>45761</v>
      </c>
    </row>
    <row r="8" spans="1:67" ht="18" customHeight="1">
      <c r="A8" s="163">
        <v>6</v>
      </c>
      <c r="B8" s="164" t="s">
        <v>82</v>
      </c>
      <c r="C8" s="165"/>
      <c r="D8" s="182"/>
      <c r="E8" s="401"/>
      <c r="F8" s="402"/>
      <c r="G8" s="183"/>
      <c r="H8" s="403"/>
      <c r="I8" s="404"/>
      <c r="J8" s="171"/>
      <c r="K8" s="156"/>
      <c r="L8" s="156"/>
      <c r="M8" s="184" t="str">
        <f t="shared" ref="M8:BO8" si="1">DAY(M7)&amp;CHAR(10)&amp;LEFT(TEXT(M7,"mmm"),3)&amp;CHAR(10)&amp;"'"&amp;RIGHT(YEAR(M7),2)</f>
        <v>19
Feb
'25</v>
      </c>
      <c r="N8" s="184" t="str">
        <f t="shared" si="1"/>
        <v>20
Feb
'25</v>
      </c>
      <c r="O8" s="184" t="str">
        <f t="shared" si="1"/>
        <v>21
Feb
'25</v>
      </c>
      <c r="P8" s="184" t="str">
        <f t="shared" si="1"/>
        <v>22
Feb
'25</v>
      </c>
      <c r="Q8" s="184" t="str">
        <f t="shared" si="1"/>
        <v>23
Feb
'25</v>
      </c>
      <c r="R8" s="184" t="str">
        <f t="shared" si="1"/>
        <v>24
Feb
'25</v>
      </c>
      <c r="S8" s="184" t="str">
        <f t="shared" si="1"/>
        <v>25
Feb
'25</v>
      </c>
      <c r="T8" s="184" t="str">
        <f t="shared" si="1"/>
        <v>26
Feb
'25</v>
      </c>
      <c r="U8" s="184" t="str">
        <f t="shared" si="1"/>
        <v>27
Feb
'25</v>
      </c>
      <c r="V8" s="184" t="str">
        <f t="shared" si="1"/>
        <v>28
Feb
'25</v>
      </c>
      <c r="W8" s="184" t="str">
        <f t="shared" si="1"/>
        <v>1
Mar
'25</v>
      </c>
      <c r="X8" s="184" t="str">
        <f t="shared" si="1"/>
        <v>2
Mar
'25</v>
      </c>
      <c r="Y8" s="184" t="str">
        <f t="shared" si="1"/>
        <v>3
Mar
'25</v>
      </c>
      <c r="Z8" s="184" t="str">
        <f t="shared" si="1"/>
        <v>4
Mar
'25</v>
      </c>
      <c r="AA8" s="184" t="str">
        <f t="shared" si="1"/>
        <v>5
Mar
'25</v>
      </c>
      <c r="AB8" s="184" t="str">
        <f t="shared" si="1"/>
        <v>6
Mar
'25</v>
      </c>
      <c r="AC8" s="184" t="str">
        <f t="shared" si="1"/>
        <v>7
Mar
'25</v>
      </c>
      <c r="AD8" s="184" t="str">
        <f t="shared" si="1"/>
        <v>8
Mar
'25</v>
      </c>
      <c r="AE8" s="184" t="str">
        <f t="shared" si="1"/>
        <v>9
Mar
'25</v>
      </c>
      <c r="AF8" s="184" t="str">
        <f t="shared" si="1"/>
        <v>10
Mar
'25</v>
      </c>
      <c r="AG8" s="184" t="str">
        <f t="shared" si="1"/>
        <v>11
Mar
'25</v>
      </c>
      <c r="AH8" s="184" t="str">
        <f t="shared" si="1"/>
        <v>12
Mar
'25</v>
      </c>
      <c r="AI8" s="184" t="str">
        <f t="shared" si="1"/>
        <v>13
Mar
'25</v>
      </c>
      <c r="AJ8" s="184" t="str">
        <f t="shared" si="1"/>
        <v>14
Mar
'25</v>
      </c>
      <c r="AK8" s="184" t="str">
        <f t="shared" si="1"/>
        <v>15
Mar
'25</v>
      </c>
      <c r="AL8" s="184" t="str">
        <f t="shared" si="1"/>
        <v>16
Mar
'25</v>
      </c>
      <c r="AM8" s="184" t="str">
        <f t="shared" si="1"/>
        <v>17
Mar
'25</v>
      </c>
      <c r="AN8" s="184" t="str">
        <f t="shared" si="1"/>
        <v>18
Mar
'25</v>
      </c>
      <c r="AO8" s="184" t="str">
        <f t="shared" si="1"/>
        <v>19
Mar
'25</v>
      </c>
      <c r="AP8" s="184" t="str">
        <f t="shared" si="1"/>
        <v>20
Mar
'25</v>
      </c>
      <c r="AQ8" s="184" t="str">
        <f t="shared" si="1"/>
        <v>21
Mar
'25</v>
      </c>
      <c r="AR8" s="184" t="str">
        <f t="shared" si="1"/>
        <v>22
Mar
'25</v>
      </c>
      <c r="AS8" s="184" t="str">
        <f t="shared" si="1"/>
        <v>23
Mar
'25</v>
      </c>
      <c r="AT8" s="184" t="str">
        <f t="shared" si="1"/>
        <v>24
Mar
'25</v>
      </c>
      <c r="AU8" s="184" t="str">
        <f t="shared" si="1"/>
        <v>25
Mar
'25</v>
      </c>
      <c r="AV8" s="184" t="str">
        <f t="shared" si="1"/>
        <v>26
Mar
'25</v>
      </c>
      <c r="AW8" s="184" t="str">
        <f t="shared" si="1"/>
        <v>27
Mar
'25</v>
      </c>
      <c r="AX8" s="184" t="str">
        <f t="shared" si="1"/>
        <v>28
Mar
'25</v>
      </c>
      <c r="AY8" s="184" t="str">
        <f t="shared" si="1"/>
        <v>29
Mar
'25</v>
      </c>
      <c r="AZ8" s="184" t="str">
        <f t="shared" si="1"/>
        <v>30
Mar
'25</v>
      </c>
      <c r="BA8" s="184" t="str">
        <f t="shared" si="1"/>
        <v>31
Mar
'25</v>
      </c>
      <c r="BB8" s="184" t="str">
        <f t="shared" si="1"/>
        <v>1
Apr
'25</v>
      </c>
      <c r="BC8" s="184" t="str">
        <f t="shared" si="1"/>
        <v>2
Apr
'25</v>
      </c>
      <c r="BD8" s="184" t="str">
        <f t="shared" si="1"/>
        <v>3
Apr
'25</v>
      </c>
      <c r="BE8" s="184" t="str">
        <f t="shared" si="1"/>
        <v>4
Apr
'25</v>
      </c>
      <c r="BF8" s="184" t="str">
        <f t="shared" si="1"/>
        <v>5
Apr
'25</v>
      </c>
      <c r="BG8" s="184" t="str">
        <f t="shared" si="1"/>
        <v>6
Apr
'25</v>
      </c>
      <c r="BH8" s="184" t="str">
        <f t="shared" si="1"/>
        <v>7
Apr
'25</v>
      </c>
      <c r="BI8" s="184" t="str">
        <f t="shared" si="1"/>
        <v>8
Apr
'25</v>
      </c>
      <c r="BJ8" s="184" t="str">
        <f t="shared" si="1"/>
        <v>9
Apr
'25</v>
      </c>
      <c r="BK8" s="184" t="str">
        <f t="shared" si="1"/>
        <v>10
Apr
'25</v>
      </c>
      <c r="BL8" s="184" t="str">
        <f t="shared" si="1"/>
        <v>11
Apr
'25</v>
      </c>
      <c r="BM8" s="184" t="str">
        <f t="shared" si="1"/>
        <v>12
Apr
'25</v>
      </c>
      <c r="BN8" s="184" t="str">
        <f t="shared" si="1"/>
        <v>13
Apr
'25</v>
      </c>
      <c r="BO8" s="184" t="str">
        <f t="shared" si="1"/>
        <v>14
Apr
'25</v>
      </c>
    </row>
    <row r="9" spans="1:67" ht="25.5" customHeight="1">
      <c r="A9" s="185" t="s">
        <v>83</v>
      </c>
      <c r="B9" s="186" t="s">
        <v>84</v>
      </c>
      <c r="C9" s="187" t="s">
        <v>85</v>
      </c>
      <c r="D9" s="188" t="s">
        <v>86</v>
      </c>
      <c r="E9" s="186" t="s">
        <v>87</v>
      </c>
      <c r="F9" s="188" t="s">
        <v>88</v>
      </c>
      <c r="G9" s="189" t="s">
        <v>89</v>
      </c>
      <c r="H9" s="189" t="s">
        <v>90</v>
      </c>
      <c r="I9" s="190" t="s">
        <v>91</v>
      </c>
      <c r="J9" s="191" t="s">
        <v>92</v>
      </c>
      <c r="K9" s="191" t="s">
        <v>93</v>
      </c>
      <c r="L9" s="191" t="s">
        <v>94</v>
      </c>
      <c r="M9" s="192">
        <f>G7</f>
        <v>5</v>
      </c>
      <c r="N9" s="192">
        <f t="shared" ref="N9:BN9" si="2">M9+1</f>
        <v>6</v>
      </c>
      <c r="O9" s="192">
        <f t="shared" si="2"/>
        <v>7</v>
      </c>
      <c r="P9" s="192">
        <f t="shared" si="2"/>
        <v>8</v>
      </c>
      <c r="Q9" s="192">
        <f t="shared" si="2"/>
        <v>9</v>
      </c>
      <c r="R9" s="192">
        <f t="shared" si="2"/>
        <v>10</v>
      </c>
      <c r="S9" s="192">
        <f t="shared" si="2"/>
        <v>11</v>
      </c>
      <c r="T9" s="192">
        <f t="shared" si="2"/>
        <v>12</v>
      </c>
      <c r="U9" s="192">
        <f t="shared" si="2"/>
        <v>13</v>
      </c>
      <c r="V9" s="192">
        <f t="shared" si="2"/>
        <v>14</v>
      </c>
      <c r="W9" s="192">
        <f t="shared" si="2"/>
        <v>15</v>
      </c>
      <c r="X9" s="192">
        <f t="shared" si="2"/>
        <v>16</v>
      </c>
      <c r="Y9" s="192">
        <f t="shared" si="2"/>
        <v>17</v>
      </c>
      <c r="Z9" s="192">
        <f t="shared" si="2"/>
        <v>18</v>
      </c>
      <c r="AA9" s="192">
        <f t="shared" si="2"/>
        <v>19</v>
      </c>
      <c r="AB9" s="192">
        <f t="shared" si="2"/>
        <v>20</v>
      </c>
      <c r="AC9" s="192">
        <f t="shared" si="2"/>
        <v>21</v>
      </c>
      <c r="AD9" s="192">
        <f t="shared" si="2"/>
        <v>22</v>
      </c>
      <c r="AE9" s="192">
        <f t="shared" si="2"/>
        <v>23</v>
      </c>
      <c r="AF9" s="192">
        <f t="shared" si="2"/>
        <v>24</v>
      </c>
      <c r="AG9" s="192">
        <f t="shared" si="2"/>
        <v>25</v>
      </c>
      <c r="AH9" s="192">
        <f t="shared" si="2"/>
        <v>26</v>
      </c>
      <c r="AI9" s="192">
        <f t="shared" si="2"/>
        <v>27</v>
      </c>
      <c r="AJ9" s="192">
        <f t="shared" si="2"/>
        <v>28</v>
      </c>
      <c r="AK9" s="192">
        <f t="shared" si="2"/>
        <v>29</v>
      </c>
      <c r="AL9" s="192">
        <f t="shared" si="2"/>
        <v>30</v>
      </c>
      <c r="AM9" s="192">
        <f t="shared" si="2"/>
        <v>31</v>
      </c>
      <c r="AN9" s="192">
        <f t="shared" si="2"/>
        <v>32</v>
      </c>
      <c r="AO9" s="192">
        <f t="shared" si="2"/>
        <v>33</v>
      </c>
      <c r="AP9" s="192">
        <f t="shared" si="2"/>
        <v>34</v>
      </c>
      <c r="AQ9" s="192">
        <f t="shared" si="2"/>
        <v>35</v>
      </c>
      <c r="AR9" s="192">
        <f t="shared" si="2"/>
        <v>36</v>
      </c>
      <c r="AS9" s="192">
        <f t="shared" si="2"/>
        <v>37</v>
      </c>
      <c r="AT9" s="192">
        <f t="shared" si="2"/>
        <v>38</v>
      </c>
      <c r="AU9" s="192">
        <f t="shared" si="2"/>
        <v>39</v>
      </c>
      <c r="AV9" s="192">
        <f t="shared" si="2"/>
        <v>40</v>
      </c>
      <c r="AW9" s="192">
        <f t="shared" si="2"/>
        <v>41</v>
      </c>
      <c r="AX9" s="192">
        <f t="shared" si="2"/>
        <v>42</v>
      </c>
      <c r="AY9" s="192">
        <f t="shared" si="2"/>
        <v>43</v>
      </c>
      <c r="AZ9" s="192">
        <f t="shared" si="2"/>
        <v>44</v>
      </c>
      <c r="BA9" s="192">
        <f t="shared" si="2"/>
        <v>45</v>
      </c>
      <c r="BB9" s="192">
        <f t="shared" si="2"/>
        <v>46</v>
      </c>
      <c r="BC9" s="192">
        <f t="shared" si="2"/>
        <v>47</v>
      </c>
      <c r="BD9" s="192">
        <f t="shared" si="2"/>
        <v>48</v>
      </c>
      <c r="BE9" s="192">
        <f t="shared" si="2"/>
        <v>49</v>
      </c>
      <c r="BF9" s="192">
        <f t="shared" si="2"/>
        <v>50</v>
      </c>
      <c r="BG9" s="192">
        <f t="shared" si="2"/>
        <v>51</v>
      </c>
      <c r="BH9" s="192">
        <f t="shared" si="2"/>
        <v>52</v>
      </c>
      <c r="BI9" s="192">
        <f t="shared" si="2"/>
        <v>53</v>
      </c>
      <c r="BJ9" s="192">
        <f t="shared" si="2"/>
        <v>54</v>
      </c>
      <c r="BK9" s="192">
        <f t="shared" si="2"/>
        <v>55</v>
      </c>
      <c r="BL9" s="192">
        <f t="shared" si="2"/>
        <v>56</v>
      </c>
      <c r="BM9" s="192">
        <f t="shared" si="2"/>
        <v>57</v>
      </c>
      <c r="BN9" s="192">
        <f t="shared" si="2"/>
        <v>58</v>
      </c>
      <c r="BO9" s="154"/>
    </row>
    <row r="10" spans="1:67" ht="21" customHeight="1">
      <c r="A10" s="193">
        <v>1</v>
      </c>
      <c r="B10" s="194"/>
      <c r="C10" s="195"/>
      <c r="D10" s="195"/>
      <c r="E10" s="196"/>
      <c r="F10" s="197"/>
      <c r="G10" s="198"/>
      <c r="H10" s="198"/>
      <c r="I10" s="199"/>
      <c r="J10" s="200"/>
      <c r="K10" s="201"/>
      <c r="L10" s="202" t="str">
        <f>IF(OR(ISBLANK(J10),ISBLANK(K10)),"",K10-J10+1)</f>
        <v/>
      </c>
      <c r="M10" s="203"/>
      <c r="N10" s="203"/>
      <c r="O10" s="203"/>
      <c r="P10" s="203"/>
      <c r="Q10" s="203"/>
      <c r="R10" s="203"/>
      <c r="S10" s="203"/>
      <c r="T10" s="203"/>
      <c r="U10" s="203"/>
      <c r="V10" s="203"/>
      <c r="W10" s="203"/>
      <c r="X10" s="203"/>
      <c r="Y10" s="203"/>
      <c r="Z10" s="203"/>
      <c r="AA10" s="203"/>
      <c r="AB10" s="203"/>
      <c r="AC10" s="203"/>
      <c r="AD10" s="203"/>
      <c r="AE10" s="203"/>
      <c r="AF10" s="203"/>
      <c r="AG10" s="203"/>
      <c r="AH10" s="203"/>
      <c r="AI10" s="203"/>
      <c r="AJ10" s="203"/>
      <c r="AK10" s="203"/>
      <c r="AL10" s="203"/>
      <c r="AM10" s="203"/>
      <c r="AN10" s="203"/>
      <c r="AO10" s="203"/>
      <c r="AP10" s="203"/>
      <c r="AQ10" s="203"/>
      <c r="AR10" s="203"/>
      <c r="AS10" s="203"/>
      <c r="AT10" s="203"/>
      <c r="AU10" s="203"/>
      <c r="AV10" s="203"/>
      <c r="AW10" s="203"/>
      <c r="AX10" s="203"/>
      <c r="AY10" s="203"/>
      <c r="AZ10" s="203"/>
      <c r="BA10" s="203"/>
      <c r="BB10" s="203"/>
      <c r="BC10" s="203"/>
      <c r="BD10" s="203"/>
      <c r="BE10" s="203"/>
      <c r="BF10" s="203"/>
      <c r="BG10" s="203"/>
      <c r="BH10" s="203"/>
      <c r="BI10" s="203"/>
      <c r="BJ10" s="203"/>
      <c r="BK10" s="203"/>
      <c r="BL10" s="203"/>
      <c r="BM10" s="203"/>
      <c r="BN10" s="203"/>
      <c r="BO10" s="204"/>
    </row>
    <row r="11" spans="1:67" ht="14.25" customHeight="1">
      <c r="A11" s="205"/>
      <c r="B11" s="206" t="s">
        <v>95</v>
      </c>
      <c r="C11" s="207"/>
      <c r="D11" s="207"/>
      <c r="E11" s="208"/>
      <c r="F11" s="209"/>
      <c r="G11" s="210">
        <f>G4</f>
        <v>45703</v>
      </c>
      <c r="H11" s="210">
        <f>G11+(I11-1)</f>
        <v>45712</v>
      </c>
      <c r="I11" s="211">
        <v>10</v>
      </c>
      <c r="J11" s="210">
        <f>G4</f>
        <v>45703</v>
      </c>
      <c r="K11" s="210">
        <f>J11+(L11-1)</f>
        <v>45712</v>
      </c>
      <c r="L11" s="211">
        <v>10</v>
      </c>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N11" s="203"/>
      <c r="BO11" s="204"/>
    </row>
    <row r="12" spans="1:67" ht="14.25" customHeight="1">
      <c r="A12" s="212"/>
      <c r="B12" s="213"/>
      <c r="C12" s="214"/>
      <c r="D12" s="214"/>
      <c r="E12" s="215"/>
      <c r="F12" s="216"/>
      <c r="G12" s="217"/>
      <c r="H12" s="217"/>
      <c r="I12" s="218"/>
      <c r="J12" s="219"/>
      <c r="K12" s="220"/>
      <c r="L12" s="214" t="str">
        <f>IF(OR(ISBLANK(J12),ISBLANK(K12)),"",K12-J12+1)</f>
        <v/>
      </c>
      <c r="M12" s="221"/>
      <c r="N12" s="221"/>
      <c r="O12" s="221"/>
      <c r="P12" s="221"/>
      <c r="Q12" s="221"/>
      <c r="R12" s="221"/>
      <c r="S12" s="221"/>
      <c r="T12" s="221"/>
      <c r="U12" s="221"/>
      <c r="V12" s="221"/>
      <c r="W12" s="221"/>
      <c r="X12" s="221"/>
      <c r="Y12" s="221"/>
      <c r="Z12" s="221"/>
      <c r="AA12" s="221"/>
      <c r="AB12" s="221"/>
      <c r="AC12" s="221"/>
      <c r="AD12" s="221"/>
      <c r="AE12" s="221"/>
      <c r="AF12" s="221"/>
      <c r="AG12" s="221"/>
      <c r="AH12" s="221"/>
      <c r="AI12" s="221"/>
      <c r="AJ12" s="221"/>
      <c r="AK12" s="221"/>
      <c r="AL12" s="221"/>
      <c r="AM12" s="221"/>
      <c r="AN12" s="221"/>
      <c r="AO12" s="221"/>
      <c r="AP12" s="221"/>
      <c r="AQ12" s="221"/>
      <c r="AR12" s="221"/>
      <c r="AS12" s="221"/>
      <c r="AT12" s="221"/>
      <c r="AU12" s="221"/>
      <c r="AV12" s="221"/>
      <c r="AW12" s="221"/>
      <c r="AX12" s="221"/>
      <c r="AY12" s="221"/>
      <c r="AZ12" s="221"/>
      <c r="BA12" s="221"/>
      <c r="BB12" s="221"/>
      <c r="BC12" s="221"/>
      <c r="BD12" s="221"/>
      <c r="BE12" s="221"/>
      <c r="BF12" s="221"/>
      <c r="BG12" s="221"/>
      <c r="BH12" s="221"/>
      <c r="BI12" s="221"/>
      <c r="BJ12" s="221"/>
      <c r="BK12" s="221"/>
      <c r="BL12" s="221"/>
      <c r="BM12" s="221"/>
      <c r="BN12" s="221"/>
      <c r="BO12" s="217"/>
    </row>
    <row r="13" spans="1:67" ht="14.25" customHeight="1">
      <c r="A13" s="222"/>
      <c r="B13" s="223" t="s">
        <v>96</v>
      </c>
      <c r="C13" s="202"/>
      <c r="D13" s="202"/>
      <c r="E13" s="224"/>
      <c r="F13" s="225"/>
      <c r="G13" s="226">
        <f>G11</f>
        <v>45703</v>
      </c>
      <c r="H13" s="210">
        <f t="shared" ref="H13:H14" si="3">G13+I13</f>
        <v>45705</v>
      </c>
      <c r="I13" s="227">
        <v>2</v>
      </c>
      <c r="J13" s="228" t="s">
        <v>64</v>
      </c>
      <c r="K13" s="229" t="s">
        <v>97</v>
      </c>
      <c r="L13" s="230">
        <v>2</v>
      </c>
      <c r="M13" s="203"/>
      <c r="N13" s="203"/>
      <c r="O13" s="203"/>
      <c r="P13" s="203"/>
      <c r="Q13" s="203"/>
      <c r="R13" s="203"/>
      <c r="S13" s="203"/>
      <c r="T13" s="203"/>
      <c r="U13" s="203"/>
      <c r="V13" s="203"/>
      <c r="W13" s="203"/>
      <c r="X13" s="203"/>
      <c r="Y13" s="203"/>
      <c r="Z13" s="203"/>
      <c r="AA13" s="203"/>
      <c r="AB13" s="203"/>
      <c r="AC13" s="231"/>
      <c r="AD13" s="203"/>
      <c r="AE13" s="203"/>
      <c r="AF13" s="203"/>
      <c r="AG13" s="203"/>
      <c r="AH13" s="203"/>
      <c r="AI13" s="203"/>
      <c r="AJ13" s="203"/>
      <c r="AK13" s="203"/>
      <c r="AL13" s="203"/>
      <c r="AM13" s="203"/>
      <c r="AN13" s="203"/>
      <c r="AO13" s="203"/>
      <c r="AP13" s="203"/>
      <c r="AQ13" s="203"/>
      <c r="AR13" s="203"/>
      <c r="AS13" s="203"/>
      <c r="AT13" s="203"/>
      <c r="AU13" s="203"/>
      <c r="AV13" s="203"/>
      <c r="AW13" s="203"/>
      <c r="AX13" s="203"/>
      <c r="AY13" s="203"/>
      <c r="AZ13" s="203"/>
      <c r="BA13" s="203"/>
      <c r="BB13" s="203"/>
      <c r="BC13" s="203"/>
      <c r="BD13" s="203"/>
      <c r="BE13" s="203"/>
      <c r="BF13" s="203"/>
      <c r="BG13" s="203"/>
      <c r="BH13" s="203"/>
      <c r="BI13" s="203"/>
      <c r="BJ13" s="203"/>
      <c r="BK13" s="203"/>
      <c r="BL13" s="203"/>
      <c r="BM13" s="203"/>
      <c r="BN13" s="203"/>
      <c r="BO13" s="204"/>
    </row>
    <row r="14" spans="1:67" ht="14.25" customHeight="1">
      <c r="A14" s="222"/>
      <c r="B14" s="232" t="s">
        <v>98</v>
      </c>
      <c r="C14" s="202"/>
      <c r="D14" s="202"/>
      <c r="E14" s="224"/>
      <c r="F14" s="225"/>
      <c r="G14" s="233">
        <f>H13</f>
        <v>45705</v>
      </c>
      <c r="H14" s="210">
        <f t="shared" si="3"/>
        <v>45708</v>
      </c>
      <c r="I14" s="227">
        <v>3</v>
      </c>
      <c r="J14" s="234" t="s">
        <v>97</v>
      </c>
      <c r="K14" s="235" t="s">
        <v>99</v>
      </c>
      <c r="L14" s="236">
        <v>3</v>
      </c>
      <c r="M14" s="203"/>
      <c r="N14" s="203"/>
      <c r="O14" s="203"/>
      <c r="P14" s="203"/>
      <c r="Q14" s="203"/>
      <c r="R14" s="203"/>
      <c r="S14" s="203"/>
      <c r="T14" s="203"/>
      <c r="U14" s="203"/>
      <c r="V14" s="203"/>
      <c r="W14" s="203"/>
      <c r="X14" s="203"/>
      <c r="Y14" s="203"/>
      <c r="Z14" s="203"/>
      <c r="AA14" s="203"/>
      <c r="AB14" s="203"/>
      <c r="AC14" s="231"/>
      <c r="AD14" s="203"/>
      <c r="AE14" s="203"/>
      <c r="AF14" s="203"/>
      <c r="AG14" s="203"/>
      <c r="AH14" s="203"/>
      <c r="AI14" s="203"/>
      <c r="AJ14" s="203"/>
      <c r="AK14" s="203"/>
      <c r="AL14" s="203"/>
      <c r="AM14" s="203"/>
      <c r="AN14" s="203"/>
      <c r="AO14" s="203"/>
      <c r="AP14" s="203"/>
      <c r="AQ14" s="203"/>
      <c r="AR14" s="203"/>
      <c r="AS14" s="203"/>
      <c r="AT14" s="203"/>
      <c r="AU14" s="203"/>
      <c r="AV14" s="203"/>
      <c r="AW14" s="203"/>
      <c r="AX14" s="203"/>
      <c r="AY14" s="203"/>
      <c r="AZ14" s="203"/>
      <c r="BA14" s="203"/>
      <c r="BB14" s="203"/>
      <c r="BC14" s="203"/>
      <c r="BD14" s="203"/>
      <c r="BE14" s="203"/>
      <c r="BF14" s="203"/>
      <c r="BG14" s="203"/>
      <c r="BH14" s="203"/>
      <c r="BI14" s="203"/>
      <c r="BJ14" s="203"/>
      <c r="BK14" s="203"/>
      <c r="BL14" s="203"/>
      <c r="BM14" s="203"/>
      <c r="BN14" s="203"/>
      <c r="BO14" s="204"/>
    </row>
    <row r="15" spans="1:67" ht="21" customHeight="1">
      <c r="A15" s="212"/>
      <c r="B15" s="136"/>
      <c r="C15" s="214"/>
      <c r="D15" s="214"/>
      <c r="E15" s="215"/>
      <c r="F15" s="216"/>
      <c r="G15" s="395"/>
      <c r="H15" s="396"/>
      <c r="I15" s="218"/>
      <c r="J15" s="219"/>
      <c r="K15" s="220"/>
      <c r="L15" s="214"/>
      <c r="M15" s="221"/>
      <c r="N15" s="221"/>
      <c r="O15" s="221"/>
      <c r="P15" s="221"/>
      <c r="Q15" s="221"/>
      <c r="R15" s="221"/>
      <c r="S15" s="221"/>
      <c r="T15" s="221"/>
      <c r="U15" s="221"/>
      <c r="V15" s="221"/>
      <c r="W15" s="221"/>
      <c r="X15" s="221"/>
      <c r="Y15" s="221"/>
      <c r="Z15" s="221"/>
      <c r="AA15" s="221"/>
      <c r="AB15" s="221"/>
      <c r="AC15" s="237"/>
      <c r="AD15" s="221"/>
      <c r="AE15" s="221"/>
      <c r="AF15" s="221"/>
      <c r="AG15" s="221"/>
      <c r="AH15" s="221"/>
      <c r="AI15" s="221"/>
      <c r="AJ15" s="221"/>
      <c r="AK15" s="221"/>
      <c r="AL15" s="221"/>
      <c r="AM15" s="221"/>
      <c r="AN15" s="221"/>
      <c r="AO15" s="221"/>
      <c r="AP15" s="221"/>
      <c r="AQ15" s="221"/>
      <c r="AR15" s="221"/>
      <c r="AS15" s="221"/>
      <c r="AT15" s="221"/>
      <c r="AU15" s="221"/>
      <c r="AV15" s="221"/>
      <c r="AW15" s="221"/>
      <c r="AX15" s="221"/>
      <c r="AY15" s="221"/>
      <c r="AZ15" s="221"/>
      <c r="BA15" s="221"/>
      <c r="BB15" s="221"/>
      <c r="BC15" s="221"/>
      <c r="BD15" s="221"/>
      <c r="BE15" s="221"/>
      <c r="BF15" s="221"/>
      <c r="BG15" s="221"/>
      <c r="BH15" s="221"/>
      <c r="BI15" s="221"/>
      <c r="BJ15" s="221"/>
      <c r="BK15" s="221"/>
      <c r="BL15" s="221"/>
      <c r="BM15" s="221"/>
      <c r="BN15" s="221"/>
      <c r="BO15" s="217"/>
    </row>
    <row r="16" spans="1:67" ht="14.25" customHeight="1">
      <c r="A16" s="238"/>
      <c r="B16" s="239" t="s">
        <v>100</v>
      </c>
      <c r="C16" s="240"/>
      <c r="D16" s="240"/>
      <c r="E16" s="241"/>
      <c r="F16" s="242"/>
      <c r="G16" s="243">
        <f>H14</f>
        <v>45708</v>
      </c>
      <c r="H16" s="243">
        <f>G16+I16</f>
        <v>45717</v>
      </c>
      <c r="I16" s="244">
        <v>9</v>
      </c>
      <c r="J16" s="243">
        <f>G16</f>
        <v>45708</v>
      </c>
      <c r="K16" s="243">
        <f>J16+L16</f>
        <v>45717</v>
      </c>
      <c r="L16" s="244">
        <v>9</v>
      </c>
      <c r="M16" s="245"/>
      <c r="N16" s="245"/>
      <c r="O16" s="245"/>
      <c r="P16" s="245"/>
      <c r="Q16" s="245"/>
      <c r="R16" s="245"/>
      <c r="S16" s="246"/>
      <c r="T16" s="246"/>
      <c r="U16" s="246"/>
      <c r="V16" s="246"/>
      <c r="W16" s="246"/>
      <c r="X16" s="246"/>
      <c r="Y16" s="246"/>
      <c r="Z16" s="246"/>
      <c r="AA16" s="246"/>
      <c r="AB16" s="247"/>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136"/>
    </row>
    <row r="17" spans="1:67" ht="19.5" customHeight="1">
      <c r="A17" s="248"/>
      <c r="B17" s="249"/>
      <c r="C17" s="250"/>
      <c r="D17" s="250"/>
      <c r="E17" s="251"/>
      <c r="F17" s="252"/>
      <c r="G17" s="393"/>
      <c r="H17" s="394"/>
      <c r="I17" s="254"/>
      <c r="J17" s="253"/>
      <c r="K17" s="255"/>
      <c r="L17" s="254"/>
      <c r="M17" s="217"/>
      <c r="N17" s="217"/>
      <c r="O17" s="217"/>
      <c r="P17" s="217"/>
      <c r="Q17" s="217"/>
      <c r="R17" s="217"/>
      <c r="S17" s="217"/>
      <c r="T17" s="217"/>
      <c r="U17" s="217"/>
      <c r="V17" s="217"/>
      <c r="W17" s="217"/>
      <c r="X17" s="217"/>
      <c r="Y17" s="217"/>
      <c r="Z17" s="217"/>
      <c r="AA17" s="217"/>
      <c r="AB17" s="217"/>
      <c r="AC17" s="217"/>
      <c r="AD17" s="217"/>
      <c r="AE17" s="217"/>
      <c r="AF17" s="217"/>
      <c r="AG17" s="217"/>
      <c r="AH17" s="217"/>
      <c r="AI17" s="217"/>
      <c r="AJ17" s="217"/>
      <c r="AK17" s="217"/>
      <c r="AL17" s="217"/>
      <c r="AM17" s="217"/>
      <c r="AN17" s="217"/>
      <c r="AO17" s="217"/>
      <c r="AP17" s="217"/>
      <c r="AQ17" s="217"/>
      <c r="AR17" s="217"/>
      <c r="AS17" s="217"/>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row>
    <row r="18" spans="1:67" ht="19.5" customHeight="1">
      <c r="A18" s="212"/>
      <c r="B18" s="256" t="s">
        <v>101</v>
      </c>
      <c r="C18" s="214"/>
      <c r="D18" s="214"/>
      <c r="E18" s="215"/>
      <c r="F18" s="216"/>
      <c r="G18" s="257">
        <f>G16</f>
        <v>45708</v>
      </c>
      <c r="H18" s="210">
        <f t="shared" ref="H18:H22" si="4">G18+I18</f>
        <v>45710</v>
      </c>
      <c r="I18" s="254">
        <v>2</v>
      </c>
      <c r="J18" s="257">
        <f>J16</f>
        <v>45708</v>
      </c>
      <c r="K18" s="210">
        <f t="shared" ref="K18:K22" si="5">J18+L18</f>
        <v>45710</v>
      </c>
      <c r="L18" s="254">
        <v>2</v>
      </c>
      <c r="M18" s="221"/>
      <c r="N18" s="221"/>
      <c r="O18" s="221"/>
      <c r="P18" s="221"/>
      <c r="Q18" s="221"/>
      <c r="R18" s="221"/>
      <c r="S18" s="221"/>
      <c r="T18" s="221"/>
      <c r="U18" s="221"/>
      <c r="V18" s="221"/>
      <c r="W18" s="221"/>
      <c r="X18" s="221"/>
      <c r="Y18" s="221"/>
      <c r="Z18" s="221"/>
      <c r="AA18" s="221"/>
      <c r="AB18" s="221"/>
      <c r="AC18" s="221"/>
      <c r="AD18" s="221"/>
      <c r="AE18" s="221"/>
      <c r="AF18" s="221"/>
      <c r="AG18" s="221"/>
      <c r="AH18" s="221"/>
      <c r="AI18" s="221"/>
      <c r="AJ18" s="221"/>
      <c r="AK18" s="221"/>
      <c r="AL18" s="221"/>
      <c r="AM18" s="221"/>
      <c r="AN18" s="221"/>
      <c r="AO18" s="221"/>
      <c r="AP18" s="221"/>
      <c r="AQ18" s="221"/>
      <c r="AR18" s="221"/>
      <c r="AS18" s="221"/>
      <c r="AT18" s="221"/>
      <c r="AU18" s="221"/>
      <c r="AV18" s="221"/>
      <c r="AW18" s="221"/>
      <c r="AX18" s="221"/>
      <c r="AY18" s="221"/>
      <c r="AZ18" s="221"/>
      <c r="BA18" s="221"/>
      <c r="BB18" s="221"/>
      <c r="BC18" s="221"/>
      <c r="BD18" s="221"/>
      <c r="BE18" s="221"/>
      <c r="BF18" s="221"/>
      <c r="BG18" s="221"/>
      <c r="BH18" s="221"/>
      <c r="BI18" s="221"/>
      <c r="BJ18" s="221"/>
      <c r="BK18" s="221"/>
      <c r="BL18" s="221"/>
      <c r="BM18" s="221"/>
      <c r="BN18" s="221"/>
      <c r="BO18" s="217"/>
    </row>
    <row r="19" spans="1:67" ht="14.25" customHeight="1">
      <c r="A19" s="258"/>
      <c r="B19" s="259" t="s">
        <v>102</v>
      </c>
      <c r="C19" s="260"/>
      <c r="D19" s="260"/>
      <c r="E19" s="261"/>
      <c r="F19" s="262"/>
      <c r="G19" s="233">
        <f t="shared" ref="G19:G22" si="6">H18</f>
        <v>45710</v>
      </c>
      <c r="H19" s="210">
        <f t="shared" si="4"/>
        <v>45711</v>
      </c>
      <c r="I19" s="254">
        <v>1</v>
      </c>
      <c r="J19" s="233">
        <f t="shared" ref="J19:J22" si="7">K18</f>
        <v>45710</v>
      </c>
      <c r="K19" s="210">
        <f t="shared" si="5"/>
        <v>45711</v>
      </c>
      <c r="L19" s="254">
        <v>1</v>
      </c>
      <c r="M19" s="263"/>
      <c r="N19" s="263"/>
      <c r="O19" s="263"/>
      <c r="P19" s="263"/>
      <c r="Q19" s="263"/>
      <c r="R19" s="263"/>
      <c r="S19" s="263"/>
      <c r="T19" s="263"/>
      <c r="U19" s="263"/>
      <c r="V19" s="263"/>
      <c r="W19" s="263"/>
      <c r="X19" s="263"/>
      <c r="Y19" s="263"/>
      <c r="Z19" s="263"/>
      <c r="AA19" s="263"/>
      <c r="AB19" s="263"/>
      <c r="AC19" s="263"/>
      <c r="AD19" s="263"/>
      <c r="AE19" s="263"/>
      <c r="AF19" s="263"/>
      <c r="AG19" s="263"/>
      <c r="AH19" s="263"/>
      <c r="AI19" s="263"/>
      <c r="AJ19" s="263"/>
      <c r="AK19" s="263"/>
      <c r="AL19" s="263"/>
      <c r="AM19" s="263"/>
      <c r="AN19" s="263"/>
      <c r="AO19" s="263"/>
      <c r="AP19" s="263"/>
      <c r="AQ19" s="263"/>
      <c r="AR19" s="263"/>
      <c r="AS19" s="263"/>
      <c r="AT19" s="263"/>
      <c r="AU19" s="263"/>
      <c r="AV19" s="263"/>
      <c r="AW19" s="263"/>
      <c r="AX19" s="263"/>
      <c r="AY19" s="263"/>
      <c r="AZ19" s="263"/>
      <c r="BA19" s="263"/>
      <c r="BB19" s="263"/>
      <c r="BC19" s="263"/>
      <c r="BD19" s="263"/>
      <c r="BE19" s="263"/>
      <c r="BF19" s="263"/>
      <c r="BG19" s="263"/>
      <c r="BH19" s="263"/>
      <c r="BI19" s="263"/>
      <c r="BJ19" s="263"/>
      <c r="BK19" s="263"/>
      <c r="BL19" s="263"/>
      <c r="BM19" s="263"/>
      <c r="BN19" s="263"/>
      <c r="BO19" s="264"/>
    </row>
    <row r="20" spans="1:67" ht="14.25" customHeight="1">
      <c r="A20" s="258"/>
      <c r="B20" s="259" t="s">
        <v>103</v>
      </c>
      <c r="C20" s="260"/>
      <c r="D20" s="260"/>
      <c r="E20" s="261"/>
      <c r="F20" s="262"/>
      <c r="G20" s="233">
        <f t="shared" si="6"/>
        <v>45711</v>
      </c>
      <c r="H20" s="210">
        <f t="shared" si="4"/>
        <v>45712</v>
      </c>
      <c r="I20" s="254">
        <v>1</v>
      </c>
      <c r="J20" s="233">
        <f t="shared" si="7"/>
        <v>45711</v>
      </c>
      <c r="K20" s="210">
        <f t="shared" si="5"/>
        <v>45712</v>
      </c>
      <c r="L20" s="254">
        <v>1</v>
      </c>
      <c r="M20" s="263"/>
      <c r="N20" s="263"/>
      <c r="O20" s="263"/>
      <c r="P20" s="263"/>
      <c r="Q20" s="263"/>
      <c r="R20" s="263"/>
      <c r="S20" s="263"/>
      <c r="T20" s="263"/>
      <c r="U20" s="263"/>
      <c r="V20" s="263"/>
      <c r="W20" s="263"/>
      <c r="X20" s="263"/>
      <c r="Y20" s="263"/>
      <c r="Z20" s="263"/>
      <c r="AA20" s="263"/>
      <c r="AB20" s="263"/>
      <c r="AC20" s="263"/>
      <c r="AD20" s="263"/>
      <c r="AE20" s="263"/>
      <c r="AF20" s="263"/>
      <c r="AG20" s="263"/>
      <c r="AH20" s="263"/>
      <c r="AI20" s="263"/>
      <c r="AJ20" s="263"/>
      <c r="AK20" s="263"/>
      <c r="AL20" s="263"/>
      <c r="AM20" s="263"/>
      <c r="AN20" s="263"/>
      <c r="AO20" s="263"/>
      <c r="AP20" s="263"/>
      <c r="AQ20" s="263"/>
      <c r="AR20" s="263"/>
      <c r="AS20" s="263"/>
      <c r="AT20" s="263"/>
      <c r="AU20" s="263"/>
      <c r="AV20" s="263"/>
      <c r="AW20" s="263"/>
      <c r="AX20" s="263"/>
      <c r="AY20" s="263"/>
      <c r="AZ20" s="263"/>
      <c r="BA20" s="263"/>
      <c r="BB20" s="263"/>
      <c r="BC20" s="263"/>
      <c r="BD20" s="263"/>
      <c r="BE20" s="263"/>
      <c r="BF20" s="263"/>
      <c r="BG20" s="263"/>
      <c r="BH20" s="263"/>
      <c r="BI20" s="263"/>
      <c r="BJ20" s="263"/>
      <c r="BK20" s="263"/>
      <c r="BL20" s="263"/>
      <c r="BM20" s="263"/>
      <c r="BN20" s="263"/>
      <c r="BO20" s="264"/>
    </row>
    <row r="21" spans="1:67" ht="27.75" customHeight="1">
      <c r="A21" s="258"/>
      <c r="B21" s="265" t="s">
        <v>104</v>
      </c>
      <c r="C21" s="260"/>
      <c r="D21" s="260"/>
      <c r="E21" s="261"/>
      <c r="F21" s="262"/>
      <c r="G21" s="233">
        <f t="shared" si="6"/>
        <v>45712</v>
      </c>
      <c r="H21" s="210">
        <f t="shared" si="4"/>
        <v>45714</v>
      </c>
      <c r="I21" s="266">
        <v>2</v>
      </c>
      <c r="J21" s="233">
        <f t="shared" si="7"/>
        <v>45712</v>
      </c>
      <c r="K21" s="210">
        <f t="shared" si="5"/>
        <v>45714</v>
      </c>
      <c r="L21" s="266">
        <v>2</v>
      </c>
      <c r="M21" s="263"/>
      <c r="N21" s="263"/>
      <c r="O21" s="263"/>
      <c r="P21" s="263"/>
      <c r="Q21" s="263"/>
      <c r="R21" s="263"/>
      <c r="S21" s="263"/>
      <c r="T21" s="263"/>
      <c r="U21" s="263"/>
      <c r="V21" s="263"/>
      <c r="W21" s="263"/>
      <c r="X21" s="263"/>
      <c r="Y21" s="263"/>
      <c r="Z21" s="263"/>
      <c r="AA21" s="263"/>
      <c r="AB21" s="263"/>
      <c r="AC21" s="263"/>
      <c r="AD21" s="263"/>
      <c r="AE21" s="263"/>
      <c r="AF21" s="263"/>
      <c r="AG21" s="263"/>
      <c r="AH21" s="263"/>
      <c r="AI21" s="263"/>
      <c r="AJ21" s="263"/>
      <c r="AK21" s="263"/>
      <c r="AL21" s="263"/>
      <c r="AM21" s="263"/>
      <c r="AN21" s="263"/>
      <c r="AO21" s="263"/>
      <c r="AP21" s="263"/>
      <c r="AQ21" s="263"/>
      <c r="AR21" s="263"/>
      <c r="AS21" s="263"/>
      <c r="AT21" s="263"/>
      <c r="AU21" s="263"/>
      <c r="AV21" s="263"/>
      <c r="AW21" s="263"/>
      <c r="AX21" s="263"/>
      <c r="AY21" s="263"/>
      <c r="AZ21" s="263"/>
      <c r="BA21" s="263"/>
      <c r="BB21" s="263"/>
      <c r="BC21" s="263"/>
      <c r="BD21" s="263"/>
      <c r="BE21" s="263"/>
      <c r="BF21" s="263"/>
      <c r="BG21" s="263"/>
      <c r="BH21" s="263"/>
      <c r="BI21" s="263"/>
      <c r="BJ21" s="263"/>
      <c r="BK21" s="263"/>
      <c r="BL21" s="263"/>
      <c r="BM21" s="263"/>
      <c r="BN21" s="263"/>
      <c r="BO21" s="264"/>
    </row>
    <row r="22" spans="1:67" ht="27.75" customHeight="1">
      <c r="A22" s="258"/>
      <c r="B22" s="267" t="s">
        <v>194</v>
      </c>
      <c r="C22" s="260"/>
      <c r="D22" s="260"/>
      <c r="E22" s="261"/>
      <c r="F22" s="262"/>
      <c r="G22" s="233">
        <f t="shared" si="6"/>
        <v>45714</v>
      </c>
      <c r="H22" s="210">
        <f t="shared" si="4"/>
        <v>45717</v>
      </c>
      <c r="I22" s="268">
        <v>3</v>
      </c>
      <c r="J22" s="269">
        <f t="shared" si="7"/>
        <v>45714</v>
      </c>
      <c r="K22" s="270">
        <f t="shared" si="5"/>
        <v>45717</v>
      </c>
      <c r="L22" s="268">
        <v>3</v>
      </c>
      <c r="M22" s="263"/>
      <c r="N22" s="263"/>
      <c r="O22" s="263"/>
      <c r="P22" s="263"/>
      <c r="Q22" s="263"/>
      <c r="R22" s="263"/>
      <c r="S22" s="263"/>
      <c r="T22" s="263"/>
      <c r="U22" s="263"/>
      <c r="V22" s="263"/>
      <c r="W22" s="263"/>
      <c r="X22" s="263"/>
      <c r="Y22" s="263"/>
      <c r="Z22" s="263"/>
      <c r="AA22" s="263"/>
      <c r="AB22" s="263"/>
      <c r="AC22" s="263"/>
      <c r="AD22" s="263"/>
      <c r="AE22" s="263"/>
      <c r="AF22" s="263"/>
      <c r="AG22" s="263"/>
      <c r="AH22" s="263"/>
      <c r="AI22" s="263"/>
      <c r="AJ22" s="263"/>
      <c r="AK22" s="263"/>
      <c r="AL22" s="263"/>
      <c r="AM22" s="263"/>
      <c r="AN22" s="263"/>
      <c r="AO22" s="263"/>
      <c r="AP22" s="263"/>
      <c r="AQ22" s="263"/>
      <c r="AR22" s="263"/>
      <c r="AS22" s="263"/>
      <c r="AT22" s="263"/>
      <c r="AU22" s="263"/>
      <c r="AV22" s="263"/>
      <c r="AW22" s="263"/>
      <c r="AX22" s="263"/>
      <c r="AY22" s="263"/>
      <c r="AZ22" s="263"/>
      <c r="BA22" s="263"/>
      <c r="BB22" s="263"/>
      <c r="BC22" s="263"/>
      <c r="BD22" s="263"/>
      <c r="BE22" s="263"/>
      <c r="BF22" s="263"/>
      <c r="BG22" s="263"/>
      <c r="BH22" s="263"/>
      <c r="BI22" s="263"/>
      <c r="BJ22" s="263"/>
      <c r="BK22" s="263"/>
      <c r="BL22" s="263"/>
      <c r="BM22" s="263"/>
      <c r="BN22" s="263"/>
      <c r="BO22" s="264"/>
    </row>
    <row r="23" spans="1:67" ht="14.25" customHeight="1">
      <c r="A23" s="258"/>
      <c r="B23" s="271"/>
      <c r="C23" s="260"/>
      <c r="D23" s="260"/>
      <c r="E23" s="261"/>
      <c r="F23" s="262"/>
      <c r="G23" s="395"/>
      <c r="H23" s="396"/>
      <c r="I23" s="272"/>
      <c r="J23" s="273"/>
      <c r="K23" s="274"/>
      <c r="L23" s="260"/>
      <c r="M23" s="263"/>
      <c r="N23" s="263"/>
      <c r="O23" s="263"/>
      <c r="P23" s="263"/>
      <c r="Q23" s="263"/>
      <c r="R23" s="263"/>
      <c r="S23" s="263"/>
      <c r="T23" s="263"/>
      <c r="U23" s="263"/>
      <c r="V23" s="263"/>
      <c r="W23" s="263"/>
      <c r="X23" s="263"/>
      <c r="Y23" s="263"/>
      <c r="Z23" s="263"/>
      <c r="AA23" s="263"/>
      <c r="AB23" s="263"/>
      <c r="AC23" s="263"/>
      <c r="AD23" s="263"/>
      <c r="AE23" s="263"/>
      <c r="AF23" s="263"/>
      <c r="AG23" s="263"/>
      <c r="AH23" s="263"/>
      <c r="AI23" s="263"/>
      <c r="AJ23" s="263"/>
      <c r="AK23" s="263"/>
      <c r="AL23" s="263"/>
      <c r="AM23" s="263"/>
      <c r="AN23" s="263"/>
      <c r="AO23" s="263"/>
      <c r="AP23" s="263"/>
      <c r="AQ23" s="263"/>
      <c r="AR23" s="263"/>
      <c r="AS23" s="263"/>
      <c r="AT23" s="263"/>
      <c r="AU23" s="263"/>
      <c r="AV23" s="263"/>
      <c r="AW23" s="263"/>
      <c r="AX23" s="263"/>
      <c r="AY23" s="263"/>
      <c r="AZ23" s="263"/>
      <c r="BA23" s="263"/>
      <c r="BB23" s="263"/>
      <c r="BC23" s="263"/>
      <c r="BD23" s="263"/>
      <c r="BE23" s="263"/>
      <c r="BF23" s="263"/>
      <c r="BG23" s="263"/>
      <c r="BH23" s="263"/>
      <c r="BI23" s="263"/>
      <c r="BJ23" s="263"/>
      <c r="BK23" s="263"/>
      <c r="BL23" s="263"/>
      <c r="BM23" s="263"/>
      <c r="BN23" s="263"/>
      <c r="BO23" s="264"/>
    </row>
    <row r="24" spans="1:67" ht="14.25" customHeight="1">
      <c r="A24" s="205"/>
      <c r="B24" s="275" t="s">
        <v>105</v>
      </c>
      <c r="C24" s="207"/>
      <c r="D24" s="207"/>
      <c r="E24" s="208"/>
      <c r="F24" s="209"/>
      <c r="G24" s="210">
        <f>H21</f>
        <v>45714</v>
      </c>
      <c r="H24" s="210">
        <f>G24+I24</f>
        <v>45724</v>
      </c>
      <c r="I24" s="211">
        <v>10</v>
      </c>
      <c r="J24" s="276">
        <f t="shared" ref="J24:K24" si="8">G21</f>
        <v>45712</v>
      </c>
      <c r="K24" s="277">
        <f t="shared" si="8"/>
        <v>45714</v>
      </c>
      <c r="L24" s="278">
        <v>10</v>
      </c>
      <c r="M24" s="263"/>
      <c r="N24" s="263"/>
      <c r="O24" s="263"/>
      <c r="P24" s="263"/>
      <c r="Q24" s="263"/>
      <c r="R24" s="263"/>
      <c r="S24" s="263"/>
      <c r="T24" s="263"/>
      <c r="U24" s="263"/>
      <c r="V24" s="263"/>
      <c r="W24" s="263"/>
      <c r="X24" s="263"/>
      <c r="Y24" s="263"/>
      <c r="Z24" s="263"/>
      <c r="AA24" s="263"/>
      <c r="AB24" s="263"/>
      <c r="AC24" s="263"/>
      <c r="AD24" s="263"/>
      <c r="AE24" s="263"/>
      <c r="AF24" s="263"/>
      <c r="AG24" s="263"/>
      <c r="AH24" s="263"/>
      <c r="AI24" s="263"/>
      <c r="AJ24" s="263"/>
      <c r="AK24" s="263"/>
      <c r="AL24" s="263"/>
      <c r="AM24" s="263"/>
      <c r="AN24" s="263"/>
      <c r="AO24" s="263"/>
      <c r="AP24" s="263"/>
      <c r="AQ24" s="263"/>
      <c r="AR24" s="263"/>
      <c r="AS24" s="263"/>
      <c r="AT24" s="263"/>
      <c r="AU24" s="263"/>
      <c r="AV24" s="263"/>
      <c r="AW24" s="263"/>
      <c r="AX24" s="263"/>
      <c r="AY24" s="263"/>
      <c r="AZ24" s="263"/>
      <c r="BA24" s="263"/>
      <c r="BB24" s="263"/>
      <c r="BC24" s="263"/>
      <c r="BD24" s="263"/>
      <c r="BE24" s="263"/>
      <c r="BF24" s="263"/>
      <c r="BG24" s="263"/>
      <c r="BH24" s="263"/>
      <c r="BI24" s="263"/>
      <c r="BJ24" s="263"/>
      <c r="BK24" s="263"/>
      <c r="BL24" s="263"/>
      <c r="BM24" s="263"/>
      <c r="BN24" s="263"/>
      <c r="BO24" s="264"/>
    </row>
    <row r="25" spans="1:67" ht="14.25" customHeight="1">
      <c r="A25" s="258"/>
      <c r="B25" s="279"/>
      <c r="C25" s="260"/>
      <c r="D25" s="260"/>
      <c r="E25" s="261"/>
      <c r="F25" s="262"/>
      <c r="G25" s="395"/>
      <c r="H25" s="396"/>
      <c r="I25" s="272"/>
      <c r="J25" s="273"/>
      <c r="K25" s="274"/>
      <c r="L25" s="260"/>
      <c r="M25" s="263"/>
      <c r="N25" s="263"/>
      <c r="O25" s="263"/>
      <c r="P25" s="263"/>
      <c r="Q25" s="263"/>
      <c r="R25" s="263"/>
      <c r="S25" s="263"/>
      <c r="T25" s="263"/>
      <c r="U25" s="263"/>
      <c r="V25" s="263"/>
      <c r="W25" s="263"/>
      <c r="X25" s="263"/>
      <c r="Y25" s="263"/>
      <c r="Z25" s="263"/>
      <c r="AA25" s="263"/>
      <c r="AB25" s="263"/>
      <c r="AC25" s="263"/>
      <c r="AD25" s="263"/>
      <c r="AE25" s="263"/>
      <c r="AF25" s="263"/>
      <c r="AG25" s="263"/>
      <c r="AH25" s="263"/>
      <c r="AI25" s="263"/>
      <c r="AJ25" s="263"/>
      <c r="AK25" s="263"/>
      <c r="AL25" s="263"/>
      <c r="AM25" s="263"/>
      <c r="AN25" s="263"/>
      <c r="AO25" s="263"/>
      <c r="AP25" s="263"/>
      <c r="AQ25" s="263"/>
      <c r="AR25" s="263"/>
      <c r="AS25" s="263"/>
      <c r="AT25" s="263"/>
      <c r="AU25" s="263"/>
      <c r="AV25" s="263"/>
      <c r="AW25" s="263"/>
      <c r="AX25" s="263"/>
      <c r="AY25" s="263"/>
      <c r="AZ25" s="263"/>
      <c r="BA25" s="263"/>
      <c r="BB25" s="263"/>
      <c r="BC25" s="263"/>
      <c r="BD25" s="263"/>
      <c r="BE25" s="263"/>
      <c r="BF25" s="263"/>
      <c r="BG25" s="263"/>
      <c r="BH25" s="263"/>
      <c r="BI25" s="263"/>
      <c r="BJ25" s="263"/>
      <c r="BK25" s="263"/>
      <c r="BL25" s="263"/>
      <c r="BM25" s="263"/>
      <c r="BN25" s="263"/>
      <c r="BO25" s="264"/>
    </row>
    <row r="26" spans="1:67" ht="41.25" customHeight="1">
      <c r="A26" s="258"/>
      <c r="B26" s="280" t="s">
        <v>106</v>
      </c>
      <c r="C26" s="260"/>
      <c r="D26" s="260"/>
      <c r="E26" s="261"/>
      <c r="F26" s="262"/>
      <c r="G26" s="233">
        <f>G24</f>
        <v>45714</v>
      </c>
      <c r="H26" s="210">
        <f t="shared" ref="H26:H30" si="9">G26+I26</f>
        <v>45715</v>
      </c>
      <c r="I26" s="272">
        <v>1</v>
      </c>
      <c r="J26" s="281">
        <f t="shared" ref="J26:L26" si="10">G26</f>
        <v>45714</v>
      </c>
      <c r="K26" s="282">
        <f t="shared" si="10"/>
        <v>45715</v>
      </c>
      <c r="L26" s="260">
        <f t="shared" si="10"/>
        <v>1</v>
      </c>
      <c r="M26" s="263"/>
      <c r="N26" s="263"/>
      <c r="O26" s="263"/>
      <c r="P26" s="263"/>
      <c r="Q26" s="263"/>
      <c r="R26" s="263"/>
      <c r="S26" s="263"/>
      <c r="T26" s="263"/>
      <c r="U26" s="263"/>
      <c r="V26" s="263"/>
      <c r="W26" s="263"/>
      <c r="X26" s="263"/>
      <c r="Y26" s="263"/>
      <c r="Z26" s="263"/>
      <c r="AA26" s="263"/>
      <c r="AB26" s="263"/>
      <c r="AC26" s="263"/>
      <c r="AD26" s="263"/>
      <c r="AE26" s="263"/>
      <c r="AF26" s="263"/>
      <c r="AG26" s="263"/>
      <c r="AH26" s="263"/>
      <c r="AI26" s="263"/>
      <c r="AJ26" s="263"/>
      <c r="AK26" s="263"/>
      <c r="AL26" s="263"/>
      <c r="AM26" s="263"/>
      <c r="AN26" s="263"/>
      <c r="AO26" s="263"/>
      <c r="AP26" s="263"/>
      <c r="AQ26" s="263"/>
      <c r="AR26" s="263"/>
      <c r="AS26" s="263"/>
      <c r="AT26" s="263"/>
      <c r="AU26" s="263"/>
      <c r="AV26" s="263"/>
      <c r="AW26" s="263"/>
      <c r="AX26" s="263"/>
      <c r="AY26" s="263"/>
      <c r="AZ26" s="263"/>
      <c r="BA26" s="263"/>
      <c r="BB26" s="263"/>
      <c r="BC26" s="263"/>
      <c r="BD26" s="263"/>
      <c r="BE26" s="263"/>
      <c r="BF26" s="263"/>
      <c r="BG26" s="263"/>
      <c r="BH26" s="263"/>
      <c r="BI26" s="263"/>
      <c r="BJ26" s="263"/>
      <c r="BK26" s="263"/>
      <c r="BL26" s="263"/>
      <c r="BM26" s="263"/>
      <c r="BN26" s="263"/>
      <c r="BO26" s="264"/>
    </row>
    <row r="27" spans="1:67" ht="14.25" customHeight="1">
      <c r="A27" s="222"/>
      <c r="B27" s="283" t="s">
        <v>107</v>
      </c>
      <c r="C27" s="202"/>
      <c r="D27" s="214"/>
      <c r="E27" s="224"/>
      <c r="F27" s="225"/>
      <c r="G27" s="233">
        <f t="shared" ref="G27:G30" si="11">H26</f>
        <v>45715</v>
      </c>
      <c r="H27" s="210">
        <f t="shared" si="9"/>
        <v>45716</v>
      </c>
      <c r="I27" s="227">
        <v>1</v>
      </c>
      <c r="J27" s="281">
        <f t="shared" ref="J27:L27" si="12">G27</f>
        <v>45715</v>
      </c>
      <c r="K27" s="282">
        <f t="shared" si="12"/>
        <v>45716</v>
      </c>
      <c r="L27" s="260">
        <f t="shared" si="12"/>
        <v>1</v>
      </c>
      <c r="M27" s="203"/>
      <c r="N27" s="203"/>
      <c r="O27" s="203"/>
      <c r="P27" s="203"/>
      <c r="Q27" s="203"/>
      <c r="R27" s="203"/>
      <c r="S27" s="203"/>
      <c r="T27" s="203"/>
      <c r="U27" s="203"/>
      <c r="V27" s="203"/>
      <c r="W27" s="203"/>
      <c r="X27" s="203"/>
      <c r="Y27" s="203"/>
      <c r="Z27" s="203"/>
      <c r="AA27" s="203"/>
      <c r="AB27" s="203"/>
      <c r="AC27" s="231"/>
      <c r="AD27" s="203"/>
      <c r="AE27" s="203"/>
      <c r="AF27" s="203"/>
      <c r="AG27" s="203"/>
      <c r="AH27" s="203"/>
      <c r="AI27" s="203"/>
      <c r="AJ27" s="203"/>
      <c r="AK27" s="203"/>
      <c r="AL27" s="203"/>
      <c r="AM27" s="203"/>
      <c r="AN27" s="203"/>
      <c r="AO27" s="203"/>
      <c r="AP27" s="203"/>
      <c r="AQ27" s="203"/>
      <c r="AR27" s="203"/>
      <c r="AS27" s="203"/>
      <c r="AT27" s="203"/>
      <c r="AU27" s="203"/>
      <c r="AV27" s="203"/>
      <c r="AW27" s="203"/>
      <c r="AX27" s="203"/>
      <c r="AY27" s="203"/>
      <c r="AZ27" s="203"/>
      <c r="BA27" s="203"/>
      <c r="BB27" s="203"/>
      <c r="BC27" s="203"/>
      <c r="BD27" s="203"/>
      <c r="BE27" s="203"/>
      <c r="BF27" s="203"/>
      <c r="BG27" s="203"/>
      <c r="BH27" s="203"/>
      <c r="BI27" s="203"/>
      <c r="BJ27" s="203"/>
      <c r="BK27" s="203"/>
      <c r="BL27" s="203"/>
      <c r="BM27" s="203"/>
      <c r="BN27" s="203"/>
      <c r="BO27" s="204"/>
    </row>
    <row r="28" spans="1:67" ht="14.25" customHeight="1">
      <c r="A28" s="222"/>
      <c r="B28" s="280" t="s">
        <v>108</v>
      </c>
      <c r="C28" s="202"/>
      <c r="D28" s="214"/>
      <c r="E28" s="224"/>
      <c r="F28" s="225"/>
      <c r="G28" s="233">
        <f t="shared" si="11"/>
        <v>45716</v>
      </c>
      <c r="H28" s="210">
        <f t="shared" si="9"/>
        <v>45719</v>
      </c>
      <c r="I28" s="227">
        <v>3</v>
      </c>
      <c r="J28" s="281">
        <f t="shared" ref="J28:L28" si="13">G28</f>
        <v>45716</v>
      </c>
      <c r="K28" s="282">
        <f t="shared" si="13"/>
        <v>45719</v>
      </c>
      <c r="L28" s="260">
        <f t="shared" si="13"/>
        <v>3</v>
      </c>
      <c r="M28" s="203"/>
      <c r="N28" s="203"/>
      <c r="O28" s="203"/>
      <c r="P28" s="203"/>
      <c r="Q28" s="203"/>
      <c r="R28" s="203"/>
      <c r="S28" s="203"/>
      <c r="T28" s="203"/>
      <c r="U28" s="203"/>
      <c r="V28" s="203"/>
      <c r="W28" s="203"/>
      <c r="X28" s="203"/>
      <c r="Y28" s="203"/>
      <c r="Z28" s="203"/>
      <c r="AA28" s="203"/>
      <c r="AB28" s="203"/>
      <c r="AC28" s="231"/>
      <c r="AD28" s="203"/>
      <c r="AE28" s="203"/>
      <c r="AF28" s="203"/>
      <c r="AG28" s="203"/>
      <c r="AH28" s="203"/>
      <c r="AI28" s="203"/>
      <c r="AJ28" s="203"/>
      <c r="AK28" s="203"/>
      <c r="AL28" s="203"/>
      <c r="AM28" s="203"/>
      <c r="AN28" s="203"/>
      <c r="AO28" s="203"/>
      <c r="AP28" s="203"/>
      <c r="AQ28" s="203"/>
      <c r="AR28" s="203"/>
      <c r="AS28" s="203"/>
      <c r="AT28" s="203"/>
      <c r="AU28" s="203"/>
      <c r="AV28" s="203"/>
      <c r="AW28" s="203"/>
      <c r="AX28" s="203"/>
      <c r="AY28" s="203"/>
      <c r="AZ28" s="203"/>
      <c r="BA28" s="203"/>
      <c r="BB28" s="203"/>
      <c r="BC28" s="203"/>
      <c r="BD28" s="203"/>
      <c r="BE28" s="203"/>
      <c r="BF28" s="203"/>
      <c r="BG28" s="203"/>
      <c r="BH28" s="203"/>
      <c r="BI28" s="203"/>
      <c r="BJ28" s="203"/>
      <c r="BK28" s="203"/>
      <c r="BL28" s="203"/>
      <c r="BM28" s="203"/>
      <c r="BN28" s="203"/>
      <c r="BO28" s="204"/>
    </row>
    <row r="29" spans="1:67" ht="15.6" customHeight="1">
      <c r="A29" s="222"/>
      <c r="B29" s="280" t="s">
        <v>109</v>
      </c>
      <c r="C29" s="202"/>
      <c r="D29" s="214"/>
      <c r="E29" s="224"/>
      <c r="F29" s="225"/>
      <c r="G29" s="233">
        <f t="shared" si="11"/>
        <v>45719</v>
      </c>
      <c r="H29" s="210">
        <f t="shared" si="9"/>
        <v>45723</v>
      </c>
      <c r="I29" s="227">
        <v>4</v>
      </c>
      <c r="J29" s="281">
        <f t="shared" ref="J29:L29" si="14">G29</f>
        <v>45719</v>
      </c>
      <c r="K29" s="282">
        <f t="shared" si="14"/>
        <v>45723</v>
      </c>
      <c r="L29" s="260">
        <f t="shared" si="14"/>
        <v>4</v>
      </c>
      <c r="M29" s="203"/>
      <c r="N29" s="203"/>
      <c r="O29" s="203"/>
      <c r="P29" s="203"/>
      <c r="Q29" s="203"/>
      <c r="R29" s="203"/>
      <c r="S29" s="203"/>
      <c r="T29" s="203"/>
      <c r="U29" s="203"/>
      <c r="V29" s="203"/>
      <c r="W29" s="203"/>
      <c r="X29" s="203"/>
      <c r="Y29" s="203"/>
      <c r="Z29" s="203"/>
      <c r="AA29" s="203"/>
      <c r="AB29" s="203"/>
      <c r="AC29" s="231"/>
      <c r="AD29" s="203"/>
      <c r="AE29" s="203"/>
      <c r="AF29" s="203"/>
      <c r="AG29" s="203"/>
      <c r="AH29" s="203"/>
      <c r="AI29" s="203"/>
      <c r="AJ29" s="203"/>
      <c r="AK29" s="203"/>
      <c r="AL29" s="203"/>
      <c r="AM29" s="203"/>
      <c r="AN29" s="203"/>
      <c r="AO29" s="203"/>
      <c r="AP29" s="203"/>
      <c r="AQ29" s="203"/>
      <c r="AR29" s="203"/>
      <c r="AS29" s="203"/>
      <c r="AT29" s="203"/>
      <c r="AU29" s="203"/>
      <c r="AV29" s="203"/>
      <c r="AW29" s="203"/>
      <c r="AX29" s="203"/>
      <c r="AY29" s="203"/>
      <c r="AZ29" s="203"/>
      <c r="BA29" s="203"/>
      <c r="BB29" s="203"/>
      <c r="BC29" s="203"/>
      <c r="BD29" s="203"/>
      <c r="BE29" s="203"/>
      <c r="BF29" s="203"/>
      <c r="BG29" s="203"/>
      <c r="BH29" s="203"/>
      <c r="BI29" s="203"/>
      <c r="BJ29" s="203"/>
      <c r="BK29" s="203"/>
      <c r="BL29" s="203"/>
      <c r="BM29" s="203"/>
      <c r="BN29" s="203"/>
      <c r="BO29" s="204"/>
    </row>
    <row r="30" spans="1:67" ht="14.25" customHeight="1">
      <c r="A30" s="222"/>
      <c r="B30" s="280" t="s">
        <v>110</v>
      </c>
      <c r="C30" s="202"/>
      <c r="D30" s="214"/>
      <c r="E30" s="224"/>
      <c r="F30" s="225"/>
      <c r="G30" s="233">
        <f t="shared" si="11"/>
        <v>45723</v>
      </c>
      <c r="H30" s="210">
        <f t="shared" si="9"/>
        <v>45724</v>
      </c>
      <c r="I30" s="227">
        <v>1</v>
      </c>
      <c r="J30" s="284">
        <f>H29</f>
        <v>45723</v>
      </c>
      <c r="K30" s="285">
        <f>H30</f>
        <v>45724</v>
      </c>
      <c r="L30" s="260">
        <v>1</v>
      </c>
      <c r="M30" s="203"/>
      <c r="N30" s="203"/>
      <c r="O30" s="203"/>
      <c r="P30" s="203"/>
      <c r="Q30" s="203"/>
      <c r="R30" s="203"/>
      <c r="S30" s="203"/>
      <c r="T30" s="203"/>
      <c r="U30" s="203"/>
      <c r="V30" s="203"/>
      <c r="W30" s="203"/>
      <c r="X30" s="203"/>
      <c r="Y30" s="203"/>
      <c r="Z30" s="203"/>
      <c r="AA30" s="203"/>
      <c r="AB30" s="203"/>
      <c r="AC30" s="231"/>
      <c r="AD30" s="203"/>
      <c r="AE30" s="203"/>
      <c r="AF30" s="203"/>
      <c r="AG30" s="203"/>
      <c r="AH30" s="203"/>
      <c r="AI30" s="203"/>
      <c r="AJ30" s="203"/>
      <c r="AK30" s="203"/>
      <c r="AL30" s="203"/>
      <c r="AM30" s="203"/>
      <c r="AN30" s="203"/>
      <c r="AO30" s="203"/>
      <c r="AP30" s="203"/>
      <c r="AQ30" s="203"/>
      <c r="AR30" s="203"/>
      <c r="AS30" s="203"/>
      <c r="AT30" s="203"/>
      <c r="AU30" s="203"/>
      <c r="AV30" s="203"/>
      <c r="AW30" s="203"/>
      <c r="AX30" s="203"/>
      <c r="AY30" s="203"/>
      <c r="AZ30" s="203"/>
      <c r="BA30" s="203"/>
      <c r="BB30" s="203"/>
      <c r="BC30" s="203"/>
      <c r="BD30" s="203"/>
      <c r="BE30" s="203"/>
      <c r="BF30" s="203"/>
      <c r="BG30" s="203"/>
      <c r="BH30" s="203"/>
      <c r="BI30" s="203"/>
      <c r="BJ30" s="203"/>
      <c r="BK30" s="203"/>
      <c r="BL30" s="203"/>
      <c r="BM30" s="203"/>
      <c r="BN30" s="203"/>
      <c r="BO30" s="204"/>
    </row>
    <row r="31" spans="1:67" ht="14.25" customHeight="1">
      <c r="A31" s="222"/>
      <c r="B31" s="286"/>
      <c r="C31" s="202"/>
      <c r="D31" s="214"/>
      <c r="E31" s="224"/>
      <c r="F31" s="225"/>
      <c r="G31" s="233"/>
      <c r="H31" s="226"/>
      <c r="I31" s="287"/>
      <c r="J31" s="273"/>
      <c r="K31" s="274"/>
      <c r="L31" s="260">
        <f>I31</f>
        <v>0</v>
      </c>
      <c r="M31" s="203"/>
      <c r="N31" s="203"/>
      <c r="O31" s="203"/>
      <c r="P31" s="203"/>
      <c r="Q31" s="203"/>
      <c r="R31" s="203"/>
      <c r="S31" s="203"/>
      <c r="T31" s="203"/>
      <c r="U31" s="203"/>
      <c r="V31" s="203"/>
      <c r="W31" s="203"/>
      <c r="X31" s="203"/>
      <c r="Y31" s="203"/>
      <c r="Z31" s="203"/>
      <c r="AA31" s="203"/>
      <c r="AB31" s="203"/>
      <c r="AC31" s="231"/>
      <c r="AD31" s="203"/>
      <c r="AE31" s="203"/>
      <c r="AF31" s="203"/>
      <c r="AG31" s="203"/>
      <c r="AH31" s="203"/>
      <c r="AI31" s="203"/>
      <c r="AJ31" s="203"/>
      <c r="AK31" s="203"/>
      <c r="AL31" s="203"/>
      <c r="AM31" s="203"/>
      <c r="AN31" s="203"/>
      <c r="AO31" s="203"/>
      <c r="AP31" s="203"/>
      <c r="AQ31" s="203"/>
      <c r="AR31" s="203"/>
      <c r="AS31" s="203"/>
      <c r="AT31" s="203"/>
      <c r="AU31" s="203"/>
      <c r="AV31" s="203"/>
      <c r="AW31" s="203"/>
      <c r="AX31" s="203"/>
      <c r="AY31" s="203"/>
      <c r="AZ31" s="203"/>
      <c r="BA31" s="203"/>
      <c r="BB31" s="203"/>
      <c r="BC31" s="203"/>
      <c r="BD31" s="203"/>
      <c r="BE31" s="203"/>
      <c r="BF31" s="203"/>
      <c r="BG31" s="203"/>
      <c r="BH31" s="203"/>
      <c r="BI31" s="203"/>
      <c r="BJ31" s="203"/>
      <c r="BK31" s="203"/>
      <c r="BL31" s="203"/>
      <c r="BM31" s="203"/>
      <c r="BN31" s="203"/>
      <c r="BO31" s="204"/>
    </row>
    <row r="32" spans="1:67" ht="36.75" customHeight="1">
      <c r="A32" s="205"/>
      <c r="B32" s="275" t="s">
        <v>111</v>
      </c>
      <c r="C32" s="207"/>
      <c r="D32" s="207"/>
      <c r="E32" s="208"/>
      <c r="F32" s="209"/>
      <c r="G32" s="210">
        <f>H30</f>
        <v>45724</v>
      </c>
      <c r="H32" s="210">
        <f t="shared" ref="H32:H37" si="15">G32+I32</f>
        <v>45730</v>
      </c>
      <c r="I32" s="211">
        <v>6</v>
      </c>
      <c r="J32" s="276">
        <f t="shared" ref="J32:K34" si="16">G32</f>
        <v>45724</v>
      </c>
      <c r="K32" s="277">
        <f t="shared" si="16"/>
        <v>45730</v>
      </c>
      <c r="L32" s="278">
        <v>6</v>
      </c>
      <c r="M32" s="263"/>
      <c r="N32" s="263"/>
      <c r="O32" s="263"/>
      <c r="P32" s="263"/>
      <c r="Q32" s="263"/>
      <c r="R32" s="263"/>
      <c r="S32" s="263"/>
      <c r="T32" s="263"/>
      <c r="U32" s="263"/>
      <c r="V32" s="263"/>
      <c r="W32" s="263"/>
      <c r="X32" s="263"/>
      <c r="Y32" s="263"/>
      <c r="Z32" s="263"/>
      <c r="AA32" s="263"/>
      <c r="AB32" s="263"/>
      <c r="AC32" s="263"/>
      <c r="AD32" s="263"/>
      <c r="AE32" s="263"/>
      <c r="AF32" s="263"/>
      <c r="AG32" s="263"/>
      <c r="AH32" s="263"/>
      <c r="AI32" s="263"/>
      <c r="AJ32" s="263"/>
      <c r="AK32" s="263"/>
      <c r="AL32" s="263"/>
      <c r="AM32" s="263"/>
      <c r="AN32" s="263"/>
      <c r="AO32" s="263"/>
      <c r="AP32" s="263"/>
      <c r="AQ32" s="263"/>
      <c r="AR32" s="263"/>
      <c r="AS32" s="263"/>
      <c r="AT32" s="263"/>
      <c r="AU32" s="263"/>
      <c r="AV32" s="263"/>
      <c r="AW32" s="263"/>
      <c r="AX32" s="263"/>
      <c r="AY32" s="263"/>
      <c r="AZ32" s="263"/>
      <c r="BA32" s="263"/>
      <c r="BB32" s="263"/>
      <c r="BC32" s="263"/>
      <c r="BD32" s="263"/>
      <c r="BE32" s="263"/>
      <c r="BF32" s="263"/>
      <c r="BG32" s="263"/>
      <c r="BH32" s="263"/>
      <c r="BI32" s="263"/>
      <c r="BJ32" s="263"/>
      <c r="BK32" s="263"/>
      <c r="BL32" s="263"/>
      <c r="BM32" s="263"/>
      <c r="BN32" s="263"/>
      <c r="BO32" s="264"/>
    </row>
    <row r="33" spans="1:67" ht="14.25" customHeight="1">
      <c r="A33" s="222"/>
      <c r="B33" s="280" t="s">
        <v>197</v>
      </c>
      <c r="C33" s="202"/>
      <c r="D33" s="214"/>
      <c r="E33" s="224"/>
      <c r="F33" s="225"/>
      <c r="G33" s="233">
        <f>G32</f>
        <v>45724</v>
      </c>
      <c r="H33" s="210">
        <f t="shared" si="15"/>
        <v>45726</v>
      </c>
      <c r="I33" s="227">
        <v>2</v>
      </c>
      <c r="J33" s="281">
        <f t="shared" si="16"/>
        <v>45724</v>
      </c>
      <c r="K33" s="282">
        <f t="shared" si="16"/>
        <v>45726</v>
      </c>
      <c r="L33" s="260">
        <f t="shared" ref="L33:L34" si="17">I33</f>
        <v>2</v>
      </c>
      <c r="M33" s="203"/>
      <c r="N33" s="203"/>
      <c r="O33" s="203"/>
      <c r="P33" s="203"/>
      <c r="Q33" s="203"/>
      <c r="R33" s="203"/>
      <c r="S33" s="203"/>
      <c r="T33" s="203"/>
      <c r="U33" s="203"/>
      <c r="V33" s="203"/>
      <c r="W33" s="203"/>
      <c r="X33" s="203"/>
      <c r="Y33" s="203"/>
      <c r="Z33" s="203"/>
      <c r="AA33" s="203"/>
      <c r="AB33" s="203"/>
      <c r="AC33" s="231"/>
      <c r="AD33" s="203"/>
      <c r="AE33" s="203"/>
      <c r="AF33" s="203"/>
      <c r="AG33" s="203"/>
      <c r="AH33" s="203"/>
      <c r="AI33" s="203"/>
      <c r="AJ33" s="203"/>
      <c r="AK33" s="203"/>
      <c r="AL33" s="203"/>
      <c r="AM33" s="203"/>
      <c r="AN33" s="203"/>
      <c r="AO33" s="203"/>
      <c r="AP33" s="203"/>
      <c r="AQ33" s="203"/>
      <c r="AR33" s="203"/>
      <c r="AS33" s="203"/>
      <c r="AT33" s="203"/>
      <c r="AU33" s="203"/>
      <c r="AV33" s="203"/>
      <c r="AW33" s="203"/>
      <c r="AX33" s="203"/>
      <c r="AY33" s="203"/>
      <c r="AZ33" s="203"/>
      <c r="BA33" s="203"/>
      <c r="BB33" s="203"/>
      <c r="BC33" s="203"/>
      <c r="BD33" s="203"/>
      <c r="BE33" s="203"/>
      <c r="BF33" s="203"/>
      <c r="BG33" s="203"/>
      <c r="BH33" s="203"/>
      <c r="BI33" s="203"/>
      <c r="BJ33" s="203"/>
      <c r="BK33" s="203"/>
      <c r="BL33" s="203"/>
      <c r="BM33" s="203"/>
      <c r="BN33" s="203"/>
      <c r="BO33" s="204"/>
    </row>
    <row r="34" spans="1:67" ht="14.25" customHeight="1">
      <c r="A34" s="222"/>
      <c r="B34" s="280" t="s">
        <v>195</v>
      </c>
      <c r="C34" s="202"/>
      <c r="D34" s="214"/>
      <c r="E34" s="224"/>
      <c r="F34" s="225"/>
      <c r="G34" s="233">
        <f t="shared" ref="G34:G35" si="18">H33</f>
        <v>45726</v>
      </c>
      <c r="H34" s="210">
        <f t="shared" si="15"/>
        <v>45728</v>
      </c>
      <c r="I34" s="227">
        <v>2</v>
      </c>
      <c r="J34" s="281">
        <f t="shared" si="16"/>
        <v>45726</v>
      </c>
      <c r="K34" s="282">
        <f t="shared" si="16"/>
        <v>45728</v>
      </c>
      <c r="L34" s="260">
        <f t="shared" si="17"/>
        <v>2</v>
      </c>
      <c r="M34" s="203"/>
      <c r="N34" s="203"/>
      <c r="O34" s="203"/>
      <c r="P34" s="203"/>
      <c r="Q34" s="203"/>
      <c r="R34" s="203"/>
      <c r="S34" s="203"/>
      <c r="T34" s="203"/>
      <c r="U34" s="203"/>
      <c r="V34" s="203"/>
      <c r="W34" s="203"/>
      <c r="X34" s="203"/>
      <c r="Y34" s="203"/>
      <c r="Z34" s="203"/>
      <c r="AA34" s="203"/>
      <c r="AB34" s="203"/>
      <c r="AC34" s="231"/>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c r="BB34" s="203"/>
      <c r="BC34" s="203"/>
      <c r="BD34" s="203"/>
      <c r="BE34" s="203"/>
      <c r="BF34" s="203"/>
      <c r="BG34" s="203"/>
      <c r="BH34" s="203"/>
      <c r="BI34" s="203"/>
      <c r="BJ34" s="203"/>
      <c r="BK34" s="203"/>
      <c r="BL34" s="203"/>
      <c r="BM34" s="203"/>
      <c r="BN34" s="203"/>
      <c r="BO34" s="204"/>
    </row>
    <row r="35" spans="1:67" ht="14.25" customHeight="1">
      <c r="A35" s="222"/>
      <c r="B35" s="280" t="s">
        <v>196</v>
      </c>
      <c r="C35" s="202"/>
      <c r="D35" s="214"/>
      <c r="E35" s="224"/>
      <c r="F35" s="225"/>
      <c r="G35" s="233">
        <f t="shared" si="18"/>
        <v>45728</v>
      </c>
      <c r="H35" s="210">
        <f t="shared" si="15"/>
        <v>45730</v>
      </c>
      <c r="I35" s="227">
        <v>2</v>
      </c>
      <c r="J35" s="284">
        <f>H34</f>
        <v>45728</v>
      </c>
      <c r="K35" s="285">
        <f>H35</f>
        <v>45730</v>
      </c>
      <c r="L35" s="260">
        <v>2</v>
      </c>
      <c r="M35" s="203"/>
      <c r="N35" s="203"/>
      <c r="O35" s="203"/>
      <c r="P35" s="203"/>
      <c r="Q35" s="203"/>
      <c r="R35" s="203"/>
      <c r="S35" s="203"/>
      <c r="T35" s="203"/>
      <c r="U35" s="203"/>
      <c r="V35" s="203"/>
      <c r="W35" s="203"/>
      <c r="X35" s="203"/>
      <c r="Y35" s="203"/>
      <c r="Z35" s="203"/>
      <c r="AA35" s="203"/>
      <c r="AB35" s="203"/>
      <c r="AC35" s="231"/>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c r="BB35" s="203"/>
      <c r="BC35" s="203"/>
      <c r="BD35" s="203"/>
      <c r="BE35" s="203"/>
      <c r="BF35" s="203"/>
      <c r="BG35" s="203"/>
      <c r="BH35" s="203"/>
      <c r="BI35" s="203"/>
      <c r="BJ35" s="203"/>
      <c r="BK35" s="203"/>
      <c r="BL35" s="203"/>
      <c r="BM35" s="203"/>
      <c r="BN35" s="203"/>
      <c r="BO35" s="204"/>
    </row>
    <row r="36" spans="1:67" ht="14.25" customHeight="1">
      <c r="A36" s="222"/>
      <c r="B36" s="286"/>
      <c r="C36" s="202"/>
      <c r="D36" s="214"/>
      <c r="E36" s="224"/>
      <c r="F36" s="225"/>
      <c r="G36" s="233"/>
      <c r="H36" s="226"/>
      <c r="I36" s="287"/>
      <c r="J36" s="273"/>
      <c r="K36" s="274"/>
      <c r="L36" s="260">
        <f>I36</f>
        <v>0</v>
      </c>
      <c r="M36" s="203"/>
      <c r="N36" s="203"/>
      <c r="O36" s="203"/>
      <c r="P36" s="203"/>
      <c r="Q36" s="203"/>
      <c r="R36" s="203"/>
      <c r="S36" s="203"/>
      <c r="T36" s="203"/>
      <c r="U36" s="203"/>
      <c r="V36" s="203"/>
      <c r="W36" s="203"/>
      <c r="X36" s="203"/>
      <c r="Y36" s="203"/>
      <c r="Z36" s="203"/>
      <c r="AA36" s="203"/>
      <c r="AB36" s="203"/>
      <c r="AC36" s="231"/>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c r="BB36" s="203"/>
      <c r="BC36" s="203"/>
      <c r="BD36" s="203"/>
      <c r="BE36" s="203"/>
      <c r="BF36" s="203"/>
      <c r="BG36" s="203"/>
      <c r="BH36" s="203"/>
      <c r="BI36" s="203"/>
      <c r="BJ36" s="203"/>
      <c r="BK36" s="203"/>
      <c r="BL36" s="203"/>
      <c r="BM36" s="203"/>
      <c r="BN36" s="203"/>
      <c r="BO36" s="204"/>
    </row>
    <row r="37" spans="1:67" ht="14.25" customHeight="1" thickBot="1">
      <c r="A37" s="205"/>
      <c r="B37" s="275" t="s">
        <v>112</v>
      </c>
      <c r="C37" s="207"/>
      <c r="D37" s="207"/>
      <c r="E37" s="208"/>
      <c r="F37" s="209"/>
      <c r="G37" s="210">
        <f>H32</f>
        <v>45730</v>
      </c>
      <c r="H37" s="210">
        <f t="shared" si="15"/>
        <v>45734</v>
      </c>
      <c r="I37" s="211">
        <v>4</v>
      </c>
      <c r="J37" s="276">
        <f t="shared" ref="J37" si="19">G37</f>
        <v>45730</v>
      </c>
      <c r="K37" s="277">
        <f>G37+L37</f>
        <v>45734</v>
      </c>
      <c r="L37" s="278">
        <v>4</v>
      </c>
      <c r="M37" s="263"/>
      <c r="N37" s="263"/>
      <c r="O37" s="263"/>
      <c r="P37" s="263"/>
      <c r="Q37" s="263"/>
      <c r="R37" s="263"/>
      <c r="S37" s="263"/>
      <c r="T37" s="263"/>
      <c r="U37" s="263"/>
      <c r="V37" s="263"/>
      <c r="W37" s="263"/>
      <c r="X37" s="263"/>
      <c r="Y37" s="263"/>
      <c r="Z37" s="263"/>
      <c r="AA37" s="263"/>
      <c r="AB37" s="263"/>
      <c r="AC37" s="263"/>
      <c r="AD37" s="263"/>
      <c r="AE37" s="263"/>
      <c r="AF37" s="263"/>
      <c r="AG37" s="263"/>
      <c r="AH37" s="263"/>
      <c r="AI37" s="263"/>
      <c r="AJ37" s="263"/>
      <c r="AK37" s="263"/>
      <c r="AL37" s="263"/>
      <c r="AM37" s="263"/>
      <c r="AN37" s="263"/>
      <c r="AO37" s="263"/>
      <c r="AP37" s="263"/>
      <c r="AQ37" s="263"/>
      <c r="AR37" s="263"/>
      <c r="AS37" s="263"/>
      <c r="AT37" s="263"/>
      <c r="AU37" s="263"/>
      <c r="AV37" s="263"/>
      <c r="AW37" s="263"/>
      <c r="AX37" s="263"/>
      <c r="AY37" s="263"/>
      <c r="AZ37" s="263"/>
      <c r="BA37" s="263"/>
      <c r="BB37" s="263"/>
      <c r="BC37" s="263"/>
      <c r="BD37" s="263"/>
      <c r="BE37" s="263"/>
      <c r="BF37" s="263"/>
      <c r="BG37" s="263"/>
      <c r="BH37" s="263"/>
      <c r="BI37" s="263"/>
      <c r="BJ37" s="263"/>
      <c r="BK37" s="263"/>
      <c r="BL37" s="263"/>
      <c r="BM37" s="263"/>
      <c r="BN37" s="263"/>
      <c r="BO37" s="264"/>
    </row>
    <row r="38" spans="1:67" ht="14.25" customHeight="1" thickBot="1">
      <c r="A38" s="212"/>
      <c r="B38" s="407" t="s">
        <v>198</v>
      </c>
      <c r="C38" s="214"/>
      <c r="D38" s="214"/>
      <c r="E38" s="215"/>
      <c r="F38" s="216"/>
      <c r="G38" s="233"/>
      <c r="H38" s="226"/>
      <c r="I38" s="218"/>
      <c r="J38" s="273"/>
      <c r="K38" s="274"/>
      <c r="L38" s="260"/>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221"/>
      <c r="AJ38" s="221"/>
      <c r="AK38" s="221"/>
      <c r="AL38" s="221"/>
      <c r="AM38" s="221"/>
      <c r="AN38" s="221"/>
      <c r="AO38" s="221"/>
      <c r="AP38" s="221"/>
      <c r="AQ38" s="221"/>
      <c r="AR38" s="221"/>
      <c r="AS38" s="221"/>
      <c r="AT38" s="221"/>
      <c r="AU38" s="221"/>
      <c r="AV38" s="221"/>
      <c r="AW38" s="221"/>
      <c r="AX38" s="221"/>
      <c r="AY38" s="221"/>
      <c r="AZ38" s="221"/>
      <c r="BA38" s="221"/>
      <c r="BB38" s="221"/>
      <c r="BC38" s="221"/>
      <c r="BD38" s="221"/>
      <c r="BE38" s="221"/>
      <c r="BF38" s="221"/>
      <c r="BG38" s="221"/>
      <c r="BH38" s="221"/>
      <c r="BI38" s="221"/>
      <c r="BJ38" s="221"/>
      <c r="BK38" s="221"/>
      <c r="BL38" s="221"/>
      <c r="BM38" s="221"/>
      <c r="BN38" s="221"/>
      <c r="BO38" s="217"/>
    </row>
    <row r="39" spans="1:67" ht="14.25" customHeight="1" thickBot="1">
      <c r="A39" s="409"/>
      <c r="B39" s="407" t="s">
        <v>201</v>
      </c>
      <c r="C39" s="214"/>
      <c r="D39" s="214"/>
      <c r="E39" s="215"/>
      <c r="F39" s="216"/>
      <c r="G39" s="363"/>
      <c r="H39" s="255"/>
      <c r="I39" s="218"/>
      <c r="J39" s="405"/>
      <c r="K39" s="274"/>
      <c r="L39" s="260"/>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217"/>
    </row>
    <row r="40" spans="1:67" ht="34.799999999999997" customHeight="1" thickBot="1">
      <c r="A40" s="409"/>
      <c r="B40" s="407" t="s">
        <v>202</v>
      </c>
      <c r="C40" s="214"/>
      <c r="D40" s="214"/>
      <c r="E40" s="215"/>
      <c r="F40" s="216"/>
      <c r="G40" s="363"/>
      <c r="H40" s="255"/>
      <c r="I40" s="218"/>
      <c r="J40" s="405"/>
      <c r="K40" s="274"/>
      <c r="L40" s="260"/>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217"/>
    </row>
    <row r="41" spans="1:67" ht="14.25" customHeight="1" thickBot="1">
      <c r="A41" s="212"/>
      <c r="B41" s="407" t="s">
        <v>199</v>
      </c>
      <c r="C41" s="214"/>
      <c r="D41" s="214"/>
      <c r="E41" s="215"/>
      <c r="F41" s="216"/>
      <c r="G41" s="363"/>
      <c r="H41" s="255"/>
      <c r="I41" s="218"/>
      <c r="J41" s="405"/>
      <c r="K41" s="274"/>
      <c r="L41" s="260"/>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217"/>
    </row>
    <row r="42" spans="1:67" ht="14.25" customHeight="1" thickBot="1">
      <c r="A42" s="212"/>
      <c r="B42" s="408" t="s">
        <v>200</v>
      </c>
      <c r="C42" s="214"/>
      <c r="D42" s="214"/>
      <c r="E42" s="215"/>
      <c r="F42" s="216"/>
      <c r="G42" s="363"/>
      <c r="H42" s="255"/>
      <c r="I42" s="218"/>
      <c r="J42" s="405"/>
      <c r="K42" s="274"/>
      <c r="L42" s="260"/>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217"/>
    </row>
    <row r="43" spans="1:67" ht="14.25" customHeight="1" thickBot="1">
      <c r="A43" s="212"/>
      <c r="B43" s="408" t="s">
        <v>203</v>
      </c>
      <c r="C43" s="214"/>
      <c r="D43" s="214"/>
      <c r="E43" s="215"/>
      <c r="F43" s="216"/>
      <c r="G43" s="363"/>
      <c r="H43" s="255"/>
      <c r="I43" s="218"/>
      <c r="J43" s="405"/>
      <c r="K43" s="274"/>
      <c r="L43" s="260"/>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217"/>
    </row>
    <row r="44" spans="1:67" ht="14.25" customHeight="1" thickBot="1">
      <c r="A44" s="258"/>
      <c r="B44" s="288" t="s">
        <v>113</v>
      </c>
      <c r="C44" s="202"/>
      <c r="D44" s="260"/>
      <c r="E44" s="261"/>
      <c r="F44" s="262"/>
      <c r="G44" s="233">
        <f>H37</f>
        <v>45734</v>
      </c>
      <c r="H44" s="226">
        <f>H37</f>
        <v>45734</v>
      </c>
      <c r="I44" s="272">
        <v>0</v>
      </c>
      <c r="J44" s="273">
        <f t="shared" ref="J44:L44" si="20">G44</f>
        <v>45734</v>
      </c>
      <c r="K44" s="274">
        <f t="shared" si="20"/>
        <v>45734</v>
      </c>
      <c r="L44" s="260">
        <f t="shared" si="20"/>
        <v>0</v>
      </c>
      <c r="M44" s="263"/>
      <c r="N44" s="263"/>
      <c r="O44" s="263"/>
      <c r="P44" s="263"/>
      <c r="Q44" s="263"/>
      <c r="R44" s="263"/>
      <c r="S44" s="263"/>
      <c r="T44" s="263"/>
      <c r="U44" s="263"/>
      <c r="V44" s="263"/>
      <c r="W44" s="263"/>
      <c r="X44" s="263"/>
      <c r="Y44" s="263"/>
      <c r="Z44" s="263"/>
      <c r="AA44" s="263"/>
      <c r="AB44" s="263"/>
      <c r="AC44" s="263"/>
      <c r="AD44" s="263"/>
      <c r="AE44" s="263"/>
      <c r="AF44" s="263"/>
      <c r="AG44" s="263"/>
      <c r="AH44" s="263"/>
      <c r="AI44" s="263"/>
      <c r="AJ44" s="263"/>
      <c r="AK44" s="263"/>
      <c r="AL44" s="263"/>
      <c r="AM44" s="263"/>
      <c r="AN44" s="263"/>
      <c r="AO44" s="263"/>
      <c r="AP44" s="263"/>
      <c r="AQ44" s="263"/>
      <c r="AR44" s="263"/>
      <c r="AS44" s="263"/>
      <c r="AT44" s="263"/>
      <c r="AU44" s="263"/>
      <c r="AV44" s="263"/>
      <c r="AW44" s="263"/>
      <c r="AX44" s="263"/>
      <c r="AY44" s="263"/>
      <c r="AZ44" s="263"/>
      <c r="BA44" s="263"/>
      <c r="BB44" s="263"/>
      <c r="BC44" s="263"/>
      <c r="BD44" s="263"/>
      <c r="BE44" s="263"/>
      <c r="BF44" s="263"/>
      <c r="BG44" s="263"/>
      <c r="BH44" s="263"/>
      <c r="BI44" s="263"/>
      <c r="BJ44" s="263"/>
      <c r="BK44" s="263"/>
      <c r="BL44" s="263"/>
      <c r="BM44" s="263"/>
      <c r="BN44" s="263"/>
      <c r="BO44" s="264"/>
    </row>
    <row r="45" spans="1:67" ht="14.25" customHeight="1" thickBot="1">
      <c r="A45" s="258"/>
      <c r="C45" s="260"/>
      <c r="D45" s="260"/>
      <c r="E45" s="261"/>
      <c r="F45" s="262"/>
      <c r="G45" s="233"/>
      <c r="H45" s="226"/>
      <c r="I45" s="272"/>
      <c r="J45" s="273"/>
      <c r="K45" s="274"/>
      <c r="L45" s="260"/>
      <c r="M45" s="263"/>
      <c r="N45" s="263"/>
      <c r="O45" s="263"/>
      <c r="P45" s="263"/>
      <c r="Q45" s="263"/>
      <c r="R45" s="263"/>
      <c r="S45" s="263"/>
      <c r="T45" s="263"/>
      <c r="U45" s="263"/>
      <c r="V45" s="263"/>
      <c r="W45" s="263"/>
      <c r="X45" s="263"/>
      <c r="Y45" s="263"/>
      <c r="Z45" s="263"/>
      <c r="AA45" s="263"/>
      <c r="AB45" s="263"/>
      <c r="AC45" s="263"/>
      <c r="AD45" s="263"/>
      <c r="AE45" s="263"/>
      <c r="AF45" s="263"/>
      <c r="AG45" s="263"/>
      <c r="AH45" s="263"/>
      <c r="AI45" s="263"/>
      <c r="AJ45" s="263"/>
      <c r="AK45" s="263"/>
      <c r="AL45" s="263"/>
      <c r="AM45" s="263"/>
      <c r="AN45" s="263"/>
      <c r="AO45" s="263"/>
      <c r="AP45" s="263"/>
      <c r="AQ45" s="263"/>
      <c r="AR45" s="263"/>
      <c r="AS45" s="263"/>
      <c r="AT45" s="263"/>
      <c r="AU45" s="263"/>
      <c r="AV45" s="263"/>
      <c r="AW45" s="263"/>
      <c r="AX45" s="263"/>
      <c r="AY45" s="263"/>
      <c r="AZ45" s="263"/>
      <c r="BA45" s="263"/>
      <c r="BB45" s="263"/>
      <c r="BC45" s="263"/>
      <c r="BD45" s="263"/>
      <c r="BE45" s="263"/>
      <c r="BF45" s="263"/>
      <c r="BG45" s="263"/>
      <c r="BH45" s="263"/>
      <c r="BI45" s="263"/>
      <c r="BJ45" s="263"/>
      <c r="BK45" s="263"/>
      <c r="BL45" s="263"/>
      <c r="BM45" s="263"/>
      <c r="BN45" s="263"/>
      <c r="BO45" s="264"/>
    </row>
    <row r="46" spans="1:67" ht="14.25" customHeight="1">
      <c r="A46" s="258"/>
      <c r="B46" s="286"/>
      <c r="C46" s="260"/>
      <c r="D46" s="260"/>
      <c r="E46" s="261"/>
      <c r="F46" s="262"/>
      <c r="G46" s="233"/>
      <c r="H46" s="226"/>
      <c r="I46" s="272"/>
      <c r="J46" s="273"/>
      <c r="K46" s="274"/>
      <c r="L46" s="260"/>
      <c r="M46" s="263"/>
      <c r="N46" s="263"/>
      <c r="O46" s="263"/>
      <c r="P46" s="263"/>
      <c r="Q46" s="263"/>
      <c r="R46" s="263"/>
      <c r="S46" s="263"/>
      <c r="T46" s="263"/>
      <c r="U46" s="263"/>
      <c r="V46" s="263"/>
      <c r="W46" s="263"/>
      <c r="X46" s="263"/>
      <c r="Y46" s="263"/>
      <c r="Z46" s="263"/>
      <c r="AA46" s="263"/>
      <c r="AB46" s="263"/>
      <c r="AC46" s="263"/>
      <c r="AD46" s="263"/>
      <c r="AE46" s="263"/>
      <c r="AF46" s="263"/>
      <c r="AG46" s="263"/>
      <c r="AH46" s="263"/>
      <c r="AI46" s="263"/>
      <c r="AJ46" s="263"/>
      <c r="AK46" s="263"/>
      <c r="AL46" s="263"/>
      <c r="AM46" s="263"/>
      <c r="AN46" s="263"/>
      <c r="AO46" s="263"/>
      <c r="AP46" s="263"/>
      <c r="AQ46" s="263"/>
      <c r="AR46" s="263"/>
      <c r="AS46" s="263"/>
      <c r="AT46" s="263"/>
      <c r="AU46" s="263"/>
      <c r="AV46" s="263"/>
      <c r="AW46" s="263"/>
      <c r="AX46" s="263"/>
      <c r="AY46" s="263"/>
      <c r="AZ46" s="263"/>
      <c r="BA46" s="263"/>
      <c r="BB46" s="263"/>
      <c r="BC46" s="263"/>
      <c r="BD46" s="263"/>
      <c r="BE46" s="263"/>
      <c r="BF46" s="263"/>
      <c r="BG46" s="263"/>
      <c r="BH46" s="263"/>
      <c r="BI46" s="263"/>
      <c r="BJ46" s="263"/>
      <c r="BK46" s="263"/>
      <c r="BL46" s="263"/>
      <c r="BM46" s="263"/>
      <c r="BN46" s="263"/>
      <c r="BO46" s="264"/>
    </row>
    <row r="47" spans="1:67" ht="14.25" customHeight="1">
      <c r="A47" s="258"/>
      <c r="B47" s="279"/>
      <c r="C47" s="260"/>
      <c r="D47" s="260"/>
      <c r="E47" s="261"/>
      <c r="F47" s="262"/>
      <c r="G47" s="233"/>
      <c r="H47" s="226"/>
      <c r="I47" s="272"/>
      <c r="J47" s="273"/>
      <c r="K47" s="274"/>
      <c r="L47" s="260"/>
      <c r="M47" s="263"/>
      <c r="N47" s="263"/>
      <c r="O47" s="263"/>
      <c r="P47" s="263"/>
      <c r="Q47" s="263"/>
      <c r="R47" s="263"/>
      <c r="S47" s="263"/>
      <c r="T47" s="263"/>
      <c r="U47" s="263"/>
      <c r="V47" s="263"/>
      <c r="W47" s="263"/>
      <c r="X47" s="263"/>
      <c r="Y47" s="263"/>
      <c r="Z47" s="263"/>
      <c r="AA47" s="263"/>
      <c r="AB47" s="263"/>
      <c r="AC47" s="263"/>
      <c r="AD47" s="263"/>
      <c r="AE47" s="263"/>
      <c r="AF47" s="263"/>
      <c r="AG47" s="263"/>
      <c r="AH47" s="263"/>
      <c r="AI47" s="263"/>
      <c r="AJ47" s="263"/>
      <c r="AK47" s="263"/>
      <c r="AL47" s="263"/>
      <c r="AM47" s="263"/>
      <c r="AN47" s="263"/>
      <c r="AO47" s="263"/>
      <c r="AP47" s="263"/>
      <c r="AQ47" s="263"/>
      <c r="AR47" s="263"/>
      <c r="AS47" s="263"/>
      <c r="AT47" s="263"/>
      <c r="AU47" s="263"/>
      <c r="AV47" s="263"/>
      <c r="AW47" s="263"/>
      <c r="AX47" s="263"/>
      <c r="AY47" s="263"/>
      <c r="AZ47" s="263"/>
      <c r="BA47" s="263"/>
      <c r="BB47" s="263"/>
      <c r="BC47" s="263"/>
      <c r="BD47" s="263"/>
      <c r="BE47" s="263"/>
      <c r="BF47" s="263"/>
      <c r="BG47" s="263"/>
      <c r="BH47" s="263"/>
      <c r="BI47" s="263"/>
      <c r="BJ47" s="263"/>
      <c r="BK47" s="263"/>
      <c r="BL47" s="263"/>
      <c r="BM47" s="263"/>
      <c r="BN47" s="263"/>
      <c r="BO47" s="264"/>
    </row>
    <row r="48" spans="1:67" ht="14.25" customHeight="1">
      <c r="A48" s="258"/>
      <c r="B48" s="279"/>
      <c r="C48" s="260"/>
      <c r="D48" s="260"/>
      <c r="E48" s="261"/>
      <c r="F48" s="262"/>
      <c r="G48" s="233"/>
      <c r="H48" s="289"/>
      <c r="I48" s="272"/>
      <c r="J48" s="273"/>
      <c r="K48" s="274"/>
      <c r="L48" s="260"/>
      <c r="M48" s="263"/>
      <c r="N48" s="263"/>
      <c r="O48" s="263"/>
      <c r="P48" s="263"/>
      <c r="Q48" s="263"/>
      <c r="R48" s="263"/>
      <c r="S48" s="263"/>
      <c r="T48" s="263"/>
      <c r="U48" s="263"/>
      <c r="V48" s="263"/>
      <c r="W48" s="263"/>
      <c r="X48" s="263"/>
      <c r="Y48" s="263"/>
      <c r="Z48" s="263"/>
      <c r="AA48" s="263"/>
      <c r="AB48" s="263"/>
      <c r="AC48" s="263"/>
      <c r="AD48" s="263"/>
      <c r="AE48" s="263"/>
      <c r="AF48" s="263"/>
      <c r="AG48" s="263"/>
      <c r="AH48" s="263"/>
      <c r="AI48" s="263"/>
      <c r="AJ48" s="263"/>
      <c r="AK48" s="263"/>
      <c r="AL48" s="263"/>
      <c r="AM48" s="263"/>
      <c r="AN48" s="263"/>
      <c r="AO48" s="263"/>
      <c r="AP48" s="263"/>
      <c r="AQ48" s="263"/>
      <c r="AR48" s="263"/>
      <c r="AS48" s="263"/>
      <c r="AT48" s="263"/>
      <c r="AU48" s="263"/>
      <c r="AV48" s="263"/>
      <c r="AW48" s="263"/>
      <c r="AX48" s="263"/>
      <c r="AY48" s="263"/>
      <c r="AZ48" s="263"/>
      <c r="BA48" s="263"/>
      <c r="BB48" s="263"/>
      <c r="BC48" s="263"/>
      <c r="BD48" s="263"/>
      <c r="BE48" s="263"/>
      <c r="BF48" s="263"/>
      <c r="BG48" s="263"/>
      <c r="BH48" s="263"/>
      <c r="BI48" s="263"/>
      <c r="BJ48" s="263"/>
      <c r="BK48" s="263"/>
      <c r="BL48" s="263"/>
      <c r="BM48" s="263"/>
      <c r="BN48" s="263"/>
      <c r="BO48" s="264"/>
    </row>
    <row r="49" spans="1:67" ht="14.25" customHeight="1">
      <c r="A49" s="258"/>
      <c r="B49" s="279"/>
      <c r="C49" s="260"/>
      <c r="D49" s="260"/>
      <c r="E49" s="261"/>
      <c r="F49" s="262"/>
      <c r="G49" s="289"/>
      <c r="H49" s="289"/>
      <c r="I49" s="272"/>
      <c r="J49" s="273"/>
      <c r="K49" s="274"/>
      <c r="L49" s="260"/>
      <c r="M49" s="263"/>
      <c r="N49" s="263"/>
      <c r="O49" s="263"/>
      <c r="P49" s="263"/>
      <c r="Q49" s="263"/>
      <c r="R49" s="263"/>
      <c r="S49" s="263"/>
      <c r="T49" s="263"/>
      <c r="U49" s="263"/>
      <c r="V49" s="263"/>
      <c r="W49" s="263"/>
      <c r="X49" s="263"/>
      <c r="Y49" s="263"/>
      <c r="Z49" s="263"/>
      <c r="AA49" s="263"/>
      <c r="AB49" s="263"/>
      <c r="AC49" s="263"/>
      <c r="AD49" s="263"/>
      <c r="AE49" s="263"/>
      <c r="AF49" s="263"/>
      <c r="AG49" s="263"/>
      <c r="AH49" s="263"/>
      <c r="AI49" s="263"/>
      <c r="AJ49" s="263"/>
      <c r="AK49" s="263"/>
      <c r="AL49" s="263"/>
      <c r="AM49" s="263"/>
      <c r="AN49" s="263"/>
      <c r="AO49" s="263"/>
      <c r="AP49" s="263"/>
      <c r="AQ49" s="263"/>
      <c r="AR49" s="263"/>
      <c r="AS49" s="263"/>
      <c r="AT49" s="263"/>
      <c r="AU49" s="263"/>
      <c r="AV49" s="263"/>
      <c r="AW49" s="263"/>
      <c r="AX49" s="263"/>
      <c r="AY49" s="263"/>
      <c r="AZ49" s="263"/>
      <c r="BA49" s="263"/>
      <c r="BB49" s="263"/>
      <c r="BC49" s="263"/>
      <c r="BD49" s="263"/>
      <c r="BE49" s="263"/>
      <c r="BF49" s="263"/>
      <c r="BG49" s="263"/>
      <c r="BH49" s="263"/>
      <c r="BI49" s="263"/>
      <c r="BJ49" s="263"/>
      <c r="BK49" s="263"/>
      <c r="BL49" s="263"/>
      <c r="BM49" s="263"/>
      <c r="BN49" s="263"/>
      <c r="BO49" s="264"/>
    </row>
    <row r="50" spans="1:67" ht="14.25" customHeight="1">
      <c r="A50" s="258"/>
      <c r="B50" s="279"/>
      <c r="C50" s="260"/>
      <c r="D50" s="260"/>
      <c r="E50" s="261"/>
      <c r="F50" s="262"/>
      <c r="G50" s="289"/>
      <c r="H50" s="289"/>
      <c r="I50" s="272"/>
      <c r="J50" s="273"/>
      <c r="K50" s="274"/>
      <c r="L50" s="260"/>
      <c r="M50" s="263"/>
      <c r="N50" s="263"/>
      <c r="O50" s="263"/>
      <c r="P50" s="263"/>
      <c r="Q50" s="263"/>
      <c r="R50" s="263"/>
      <c r="S50" s="263"/>
      <c r="T50" s="263"/>
      <c r="U50" s="263"/>
      <c r="V50" s="263"/>
      <c r="W50" s="263"/>
      <c r="X50" s="263"/>
      <c r="Y50" s="263"/>
      <c r="Z50" s="263"/>
      <c r="AA50" s="263"/>
      <c r="AB50" s="263"/>
      <c r="AC50" s="263"/>
      <c r="AD50" s="263"/>
      <c r="AE50" s="263"/>
      <c r="AF50" s="263"/>
      <c r="AG50" s="263"/>
      <c r="AH50" s="263"/>
      <c r="AI50" s="263"/>
      <c r="AJ50" s="263"/>
      <c r="AK50" s="263"/>
      <c r="AL50" s="263"/>
      <c r="AM50" s="263"/>
      <c r="AN50" s="263"/>
      <c r="AO50" s="263"/>
      <c r="AP50" s="263"/>
      <c r="AQ50" s="263"/>
      <c r="AR50" s="263"/>
      <c r="AS50" s="263"/>
      <c r="AT50" s="263"/>
      <c r="AU50" s="263"/>
      <c r="AV50" s="263"/>
      <c r="AW50" s="263"/>
      <c r="AX50" s="263"/>
      <c r="AY50" s="263"/>
      <c r="AZ50" s="263"/>
      <c r="BA50" s="263"/>
      <c r="BB50" s="263"/>
      <c r="BC50" s="263"/>
      <c r="BD50" s="263"/>
      <c r="BE50" s="263"/>
      <c r="BF50" s="263"/>
      <c r="BG50" s="263"/>
      <c r="BH50" s="263"/>
      <c r="BI50" s="263"/>
      <c r="BJ50" s="263"/>
      <c r="BK50" s="263"/>
      <c r="BL50" s="263"/>
      <c r="BM50" s="263"/>
      <c r="BN50" s="263"/>
      <c r="BO50" s="264"/>
    </row>
    <row r="51" spans="1:67" ht="14.25" customHeight="1">
      <c r="A51" s="258"/>
      <c r="B51" s="279"/>
      <c r="C51" s="260"/>
      <c r="D51" s="260"/>
      <c r="E51" s="261"/>
      <c r="F51" s="262"/>
      <c r="G51" s="289"/>
      <c r="H51" s="289"/>
      <c r="I51" s="272"/>
      <c r="J51" s="273"/>
      <c r="K51" s="274"/>
      <c r="L51" s="260"/>
      <c r="M51" s="263"/>
      <c r="N51" s="263"/>
      <c r="O51" s="263"/>
      <c r="P51" s="263"/>
      <c r="Q51" s="263"/>
      <c r="R51" s="263"/>
      <c r="S51" s="263"/>
      <c r="T51" s="263"/>
      <c r="U51" s="263"/>
      <c r="V51" s="263"/>
      <c r="W51" s="263"/>
      <c r="X51" s="263"/>
      <c r="Y51" s="263"/>
      <c r="Z51" s="263"/>
      <c r="AA51" s="263"/>
      <c r="AB51" s="263"/>
      <c r="AC51" s="263"/>
      <c r="AD51" s="263"/>
      <c r="AE51" s="263"/>
      <c r="AF51" s="263"/>
      <c r="AG51" s="263"/>
      <c r="AH51" s="263"/>
      <c r="AI51" s="263"/>
      <c r="AJ51" s="263"/>
      <c r="AK51" s="263"/>
      <c r="AL51" s="263"/>
      <c r="AM51" s="263"/>
      <c r="AN51" s="263"/>
      <c r="AO51" s="263"/>
      <c r="AP51" s="263"/>
      <c r="AQ51" s="263"/>
      <c r="AR51" s="263"/>
      <c r="AS51" s="263"/>
      <c r="AT51" s="263"/>
      <c r="AU51" s="263"/>
      <c r="AV51" s="263"/>
      <c r="AW51" s="263"/>
      <c r="AX51" s="263"/>
      <c r="AY51" s="263"/>
      <c r="AZ51" s="263"/>
      <c r="BA51" s="263"/>
      <c r="BB51" s="263"/>
      <c r="BC51" s="263"/>
      <c r="BD51" s="263"/>
      <c r="BE51" s="263"/>
      <c r="BF51" s="263"/>
      <c r="BG51" s="263"/>
      <c r="BH51" s="263"/>
      <c r="BI51" s="263"/>
      <c r="BJ51" s="263"/>
      <c r="BK51" s="263"/>
      <c r="BL51" s="263"/>
      <c r="BM51" s="263"/>
      <c r="BN51" s="263"/>
      <c r="BO51" s="264"/>
    </row>
    <row r="52" spans="1:67" ht="14.25" customHeight="1">
      <c r="A52" s="258"/>
      <c r="B52" s="279"/>
      <c r="C52" s="260"/>
      <c r="D52" s="260"/>
      <c r="E52" s="261"/>
      <c r="F52" s="262"/>
      <c r="G52" s="289"/>
      <c r="H52" s="289"/>
      <c r="I52" s="272"/>
      <c r="J52" s="273"/>
      <c r="K52" s="274"/>
      <c r="L52" s="260"/>
      <c r="M52" s="263"/>
      <c r="N52" s="263"/>
      <c r="O52" s="263"/>
      <c r="P52" s="263"/>
      <c r="Q52" s="263"/>
      <c r="R52" s="263"/>
      <c r="S52" s="263"/>
      <c r="T52" s="263"/>
      <c r="U52" s="263"/>
      <c r="V52" s="263"/>
      <c r="W52" s="263"/>
      <c r="X52" s="263"/>
      <c r="Y52" s="263"/>
      <c r="Z52" s="263"/>
      <c r="AA52" s="263"/>
      <c r="AB52" s="263"/>
      <c r="AC52" s="263"/>
      <c r="AD52" s="263"/>
      <c r="AE52" s="263"/>
      <c r="AF52" s="263"/>
      <c r="AG52" s="263"/>
      <c r="AH52" s="263"/>
      <c r="AI52" s="263"/>
      <c r="AJ52" s="263"/>
      <c r="AK52" s="263"/>
      <c r="AL52" s="263"/>
      <c r="AM52" s="263"/>
      <c r="AN52" s="263"/>
      <c r="AO52" s="263"/>
      <c r="AP52" s="263"/>
      <c r="AQ52" s="263"/>
      <c r="AR52" s="263"/>
      <c r="AS52" s="263"/>
      <c r="AT52" s="263"/>
      <c r="AU52" s="263"/>
      <c r="AV52" s="263"/>
      <c r="AW52" s="263"/>
      <c r="AX52" s="263"/>
      <c r="AY52" s="263"/>
      <c r="AZ52" s="263"/>
      <c r="BA52" s="263"/>
      <c r="BB52" s="263"/>
      <c r="BC52" s="263"/>
      <c r="BD52" s="263"/>
      <c r="BE52" s="263"/>
      <c r="BF52" s="263"/>
      <c r="BG52" s="263"/>
      <c r="BH52" s="263"/>
      <c r="BI52" s="263"/>
      <c r="BJ52" s="263"/>
      <c r="BK52" s="263"/>
      <c r="BL52" s="263"/>
      <c r="BM52" s="263"/>
      <c r="BN52" s="263"/>
      <c r="BO52" s="264"/>
    </row>
    <row r="53" spans="1:67" ht="14.25" customHeight="1">
      <c r="A53" s="258"/>
      <c r="B53" s="279"/>
      <c r="C53" s="260"/>
      <c r="D53" s="260"/>
      <c r="E53" s="261"/>
      <c r="F53" s="262"/>
      <c r="G53" s="289"/>
      <c r="H53" s="289"/>
      <c r="I53" s="272"/>
      <c r="J53" s="273"/>
      <c r="K53" s="274"/>
      <c r="L53" s="260"/>
      <c r="M53" s="263"/>
      <c r="N53" s="263"/>
      <c r="O53" s="263"/>
      <c r="P53" s="263"/>
      <c r="Q53" s="263"/>
      <c r="R53" s="263"/>
      <c r="S53" s="263"/>
      <c r="T53" s="263"/>
      <c r="U53" s="263"/>
      <c r="V53" s="263"/>
      <c r="W53" s="263"/>
      <c r="X53" s="263"/>
      <c r="Y53" s="263"/>
      <c r="Z53" s="263"/>
      <c r="AA53" s="263"/>
      <c r="AB53" s="263"/>
      <c r="AC53" s="263"/>
      <c r="AD53" s="263"/>
      <c r="AE53" s="263"/>
      <c r="AF53" s="263"/>
      <c r="AG53" s="263"/>
      <c r="AH53" s="263"/>
      <c r="AI53" s="263"/>
      <c r="AJ53" s="263"/>
      <c r="AK53" s="263"/>
      <c r="AL53" s="263"/>
      <c r="AM53" s="263"/>
      <c r="AN53" s="263"/>
      <c r="AO53" s="263"/>
      <c r="AP53" s="263"/>
      <c r="AQ53" s="263"/>
      <c r="AR53" s="263"/>
      <c r="AS53" s="263"/>
      <c r="AT53" s="263"/>
      <c r="AU53" s="263"/>
      <c r="AV53" s="263"/>
      <c r="AW53" s="263"/>
      <c r="AX53" s="263"/>
      <c r="AY53" s="263"/>
      <c r="AZ53" s="263"/>
      <c r="BA53" s="263"/>
      <c r="BB53" s="263"/>
      <c r="BC53" s="263"/>
      <c r="BD53" s="263"/>
      <c r="BE53" s="263"/>
      <c r="BF53" s="263"/>
      <c r="BG53" s="263"/>
      <c r="BH53" s="263"/>
      <c r="BI53" s="263"/>
      <c r="BJ53" s="263"/>
      <c r="BK53" s="263"/>
      <c r="BL53" s="263"/>
      <c r="BM53" s="263"/>
      <c r="BN53" s="263"/>
      <c r="BO53" s="264"/>
    </row>
    <row r="54" spans="1:67" ht="14.25" customHeight="1">
      <c r="A54" s="222"/>
      <c r="B54" s="279"/>
      <c r="C54" s="202"/>
      <c r="D54" s="202"/>
      <c r="E54" s="224"/>
      <c r="F54" s="225"/>
      <c r="G54" s="289"/>
      <c r="H54" s="289"/>
      <c r="I54" s="227"/>
      <c r="J54" s="281"/>
      <c r="K54" s="290"/>
      <c r="L54" s="202"/>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N54" s="203"/>
      <c r="BO54" s="204"/>
    </row>
    <row r="55" spans="1:67" ht="14.25" customHeight="1">
      <c r="A55" s="212"/>
      <c r="B55" s="286"/>
      <c r="C55" s="214"/>
      <c r="D55" s="214"/>
      <c r="E55" s="215"/>
      <c r="F55" s="216"/>
      <c r="G55" s="226"/>
      <c r="H55" s="289"/>
      <c r="I55" s="218"/>
      <c r="J55" s="219"/>
      <c r="K55" s="220"/>
      <c r="L55" s="214"/>
      <c r="M55" s="221"/>
      <c r="N55" s="221"/>
      <c r="O55" s="221"/>
      <c r="P55" s="221"/>
      <c r="Q55" s="221"/>
      <c r="R55" s="221"/>
      <c r="S55" s="221"/>
      <c r="T55" s="221"/>
      <c r="U55" s="221"/>
      <c r="V55" s="221"/>
      <c r="W55" s="221"/>
      <c r="X55" s="221"/>
      <c r="Y55" s="221"/>
      <c r="Z55" s="221"/>
      <c r="AA55" s="221"/>
      <c r="AB55" s="221"/>
      <c r="AC55" s="221"/>
      <c r="AD55" s="221"/>
      <c r="AE55" s="221"/>
      <c r="AF55" s="221"/>
      <c r="AG55" s="221"/>
      <c r="AH55" s="221"/>
      <c r="AI55" s="221"/>
      <c r="AJ55" s="221"/>
      <c r="AK55" s="221"/>
      <c r="AL55" s="221"/>
      <c r="AM55" s="221"/>
      <c r="AN55" s="221"/>
      <c r="AO55" s="221"/>
      <c r="AP55" s="221"/>
      <c r="AQ55" s="221"/>
      <c r="AR55" s="221"/>
      <c r="AS55" s="221"/>
      <c r="AT55" s="221"/>
      <c r="AU55" s="221"/>
      <c r="AV55" s="221"/>
      <c r="AW55" s="221"/>
      <c r="AX55" s="221"/>
      <c r="AY55" s="221"/>
      <c r="AZ55" s="221"/>
      <c r="BA55" s="221"/>
      <c r="BB55" s="221"/>
      <c r="BC55" s="221"/>
      <c r="BD55" s="221"/>
      <c r="BE55" s="221"/>
      <c r="BF55" s="221"/>
      <c r="BG55" s="221"/>
      <c r="BH55" s="221"/>
      <c r="BI55" s="221"/>
      <c r="BJ55" s="221"/>
      <c r="BK55" s="221"/>
      <c r="BL55" s="221"/>
      <c r="BM55" s="221"/>
      <c r="BN55" s="221"/>
      <c r="BO55" s="217"/>
    </row>
    <row r="56" spans="1:67" ht="14.25" customHeight="1">
      <c r="A56" s="222"/>
      <c r="B56" s="279"/>
      <c r="C56" s="202"/>
      <c r="D56" s="202"/>
      <c r="E56" s="224"/>
      <c r="F56" s="225"/>
      <c r="G56" s="233"/>
      <c r="H56" s="289"/>
      <c r="I56" s="227"/>
      <c r="J56" s="281"/>
      <c r="K56" s="290"/>
      <c r="L56" s="202"/>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203"/>
      <c r="AL56" s="203"/>
      <c r="AM56" s="203"/>
      <c r="AN56" s="203"/>
      <c r="AO56" s="203"/>
      <c r="AP56" s="203"/>
      <c r="AQ56" s="203"/>
      <c r="AR56" s="203"/>
      <c r="AS56" s="203"/>
      <c r="AT56" s="203"/>
      <c r="AU56" s="203"/>
      <c r="AV56" s="203"/>
      <c r="AW56" s="203"/>
      <c r="AX56" s="203"/>
      <c r="AY56" s="203"/>
      <c r="AZ56" s="203"/>
      <c r="BA56" s="203"/>
      <c r="BB56" s="203"/>
      <c r="BC56" s="203"/>
      <c r="BD56" s="203"/>
      <c r="BE56" s="203"/>
      <c r="BF56" s="203"/>
      <c r="BG56" s="203"/>
      <c r="BH56" s="203"/>
      <c r="BI56" s="203"/>
      <c r="BJ56" s="203"/>
      <c r="BK56" s="203"/>
      <c r="BL56" s="203"/>
      <c r="BM56" s="203"/>
      <c r="BN56" s="203"/>
      <c r="BO56" s="204"/>
    </row>
    <row r="57" spans="1:67" ht="14.25" customHeight="1">
      <c r="A57" s="222"/>
      <c r="B57" s="279"/>
      <c r="C57" s="202"/>
      <c r="D57" s="202"/>
      <c r="E57" s="224"/>
      <c r="F57" s="225"/>
      <c r="G57" s="233"/>
      <c r="H57" s="289"/>
      <c r="I57" s="227"/>
      <c r="J57" s="281"/>
      <c r="K57" s="290"/>
      <c r="L57" s="202"/>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203"/>
      <c r="AL57" s="203"/>
      <c r="AM57" s="203"/>
      <c r="AN57" s="203"/>
      <c r="AO57" s="203"/>
      <c r="AP57" s="203"/>
      <c r="AQ57" s="203"/>
      <c r="AR57" s="203"/>
      <c r="AS57" s="203"/>
      <c r="AT57" s="203"/>
      <c r="AU57" s="203"/>
      <c r="AV57" s="203"/>
      <c r="AW57" s="203"/>
      <c r="AX57" s="203"/>
      <c r="AY57" s="203"/>
      <c r="AZ57" s="203"/>
      <c r="BA57" s="203"/>
      <c r="BB57" s="203"/>
      <c r="BC57" s="203"/>
      <c r="BD57" s="203"/>
      <c r="BE57" s="203"/>
      <c r="BF57" s="203"/>
      <c r="BG57" s="203"/>
      <c r="BH57" s="203"/>
      <c r="BI57" s="203"/>
      <c r="BJ57" s="203"/>
      <c r="BK57" s="203"/>
      <c r="BL57" s="203"/>
      <c r="BM57" s="203"/>
      <c r="BN57" s="203"/>
      <c r="BO57" s="204"/>
    </row>
    <row r="58" spans="1:67" ht="14.25" customHeight="1">
      <c r="A58" s="222"/>
      <c r="B58" s="279"/>
      <c r="C58" s="202"/>
      <c r="D58" s="202"/>
      <c r="E58" s="224"/>
      <c r="F58" s="225"/>
      <c r="G58" s="233"/>
      <c r="H58" s="289"/>
      <c r="I58" s="227"/>
      <c r="J58" s="281"/>
      <c r="K58" s="290"/>
      <c r="L58" s="202"/>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203"/>
      <c r="AL58" s="203"/>
      <c r="AM58" s="203"/>
      <c r="AN58" s="203"/>
      <c r="AO58" s="203"/>
      <c r="AP58" s="203"/>
      <c r="AQ58" s="203"/>
      <c r="AR58" s="203"/>
      <c r="AS58" s="203"/>
      <c r="AT58" s="203"/>
      <c r="AU58" s="203"/>
      <c r="AV58" s="203"/>
      <c r="AW58" s="203"/>
      <c r="AX58" s="203"/>
      <c r="AY58" s="203"/>
      <c r="AZ58" s="203"/>
      <c r="BA58" s="203"/>
      <c r="BB58" s="203"/>
      <c r="BC58" s="203"/>
      <c r="BD58" s="203"/>
      <c r="BE58" s="203"/>
      <c r="BF58" s="203"/>
      <c r="BG58" s="203"/>
      <c r="BH58" s="203"/>
      <c r="BI58" s="203"/>
      <c r="BJ58" s="203"/>
      <c r="BK58" s="203"/>
      <c r="BL58" s="203"/>
      <c r="BM58" s="203"/>
      <c r="BN58" s="203"/>
      <c r="BO58" s="204"/>
    </row>
    <row r="59" spans="1:67" ht="14.25" customHeight="1">
      <c r="A59" s="222"/>
      <c r="B59" s="279"/>
      <c r="C59" s="202"/>
      <c r="D59" s="202"/>
      <c r="E59" s="224"/>
      <c r="F59" s="225"/>
      <c r="G59" s="233"/>
      <c r="H59" s="289"/>
      <c r="I59" s="227"/>
      <c r="J59" s="281"/>
      <c r="K59" s="290"/>
      <c r="L59" s="202"/>
      <c r="M59" s="203"/>
      <c r="N59" s="203"/>
      <c r="O59" s="203"/>
      <c r="P59" s="203"/>
      <c r="Q59" s="203"/>
      <c r="R59" s="203"/>
      <c r="S59" s="203"/>
      <c r="T59" s="203"/>
      <c r="U59" s="203"/>
      <c r="V59" s="203"/>
      <c r="W59" s="203"/>
      <c r="X59" s="203"/>
      <c r="Y59" s="203"/>
      <c r="Z59" s="203"/>
      <c r="AA59" s="203"/>
      <c r="AB59" s="203"/>
      <c r="AC59" s="203"/>
      <c r="AD59" s="203"/>
      <c r="AE59" s="203"/>
      <c r="AF59" s="203"/>
      <c r="AG59" s="203"/>
      <c r="AH59" s="203"/>
      <c r="AI59" s="203"/>
      <c r="AJ59" s="203"/>
      <c r="AK59" s="203"/>
      <c r="AL59" s="203"/>
      <c r="AM59" s="203"/>
      <c r="AN59" s="203"/>
      <c r="AO59" s="203"/>
      <c r="AP59" s="203"/>
      <c r="AQ59" s="203"/>
      <c r="AR59" s="203"/>
      <c r="AS59" s="203"/>
      <c r="AT59" s="203"/>
      <c r="AU59" s="203"/>
      <c r="AV59" s="203"/>
      <c r="AW59" s="203"/>
      <c r="AX59" s="203"/>
      <c r="AY59" s="203"/>
      <c r="AZ59" s="203"/>
      <c r="BA59" s="203"/>
      <c r="BB59" s="203"/>
      <c r="BC59" s="203"/>
      <c r="BD59" s="203"/>
      <c r="BE59" s="203"/>
      <c r="BF59" s="203"/>
      <c r="BG59" s="203"/>
      <c r="BH59" s="203"/>
      <c r="BI59" s="203"/>
      <c r="BJ59" s="203"/>
      <c r="BK59" s="203"/>
      <c r="BL59" s="203"/>
      <c r="BM59" s="203"/>
      <c r="BN59" s="203"/>
      <c r="BO59" s="204"/>
    </row>
    <row r="60" spans="1:67" ht="14.25" customHeight="1">
      <c r="A60" s="222"/>
      <c r="B60" s="279"/>
      <c r="C60" s="214"/>
      <c r="D60" s="214"/>
      <c r="E60" s="224"/>
      <c r="F60" s="225"/>
      <c r="G60" s="233"/>
      <c r="H60" s="289"/>
      <c r="I60" s="227"/>
      <c r="J60" s="281"/>
      <c r="K60" s="290"/>
      <c r="L60" s="202"/>
      <c r="M60" s="203"/>
      <c r="N60" s="203"/>
      <c r="O60" s="203"/>
      <c r="P60" s="203"/>
      <c r="Q60" s="203"/>
      <c r="R60" s="203"/>
      <c r="S60" s="203"/>
      <c r="T60" s="203"/>
      <c r="U60" s="203"/>
      <c r="V60" s="203"/>
      <c r="W60" s="203"/>
      <c r="X60" s="203"/>
      <c r="Y60" s="203"/>
      <c r="Z60" s="203"/>
      <c r="AA60" s="203"/>
      <c r="AB60" s="203"/>
      <c r="AC60" s="231"/>
      <c r="AD60" s="203"/>
      <c r="AE60" s="203"/>
      <c r="AF60" s="203"/>
      <c r="AG60" s="203"/>
      <c r="AH60" s="203"/>
      <c r="AI60" s="203"/>
      <c r="AJ60" s="203"/>
      <c r="AK60" s="203"/>
      <c r="AL60" s="203"/>
      <c r="AM60" s="203"/>
      <c r="AN60" s="203"/>
      <c r="AO60" s="203"/>
      <c r="AP60" s="203"/>
      <c r="AQ60" s="203"/>
      <c r="AR60" s="203"/>
      <c r="AS60" s="203"/>
      <c r="AT60" s="203"/>
      <c r="AU60" s="203"/>
      <c r="AV60" s="203"/>
      <c r="AW60" s="203"/>
      <c r="AX60" s="203"/>
      <c r="AY60" s="203"/>
      <c r="AZ60" s="203"/>
      <c r="BA60" s="203"/>
      <c r="BB60" s="203"/>
      <c r="BC60" s="203"/>
      <c r="BD60" s="203"/>
      <c r="BE60" s="203"/>
      <c r="BF60" s="203"/>
      <c r="BG60" s="203"/>
      <c r="BH60" s="203"/>
      <c r="BI60" s="203"/>
      <c r="BJ60" s="203"/>
      <c r="BK60" s="203"/>
      <c r="BL60" s="203"/>
      <c r="BM60" s="203"/>
      <c r="BN60" s="203"/>
      <c r="BO60" s="204"/>
    </row>
    <row r="61" spans="1:67" ht="14.25" customHeight="1">
      <c r="A61" s="205"/>
      <c r="B61" s="275"/>
      <c r="C61" s="207"/>
      <c r="D61" s="291"/>
      <c r="E61" s="208"/>
      <c r="F61" s="209"/>
      <c r="G61" s="210"/>
      <c r="H61" s="210"/>
      <c r="I61" s="211"/>
      <c r="J61" s="281"/>
      <c r="K61" s="290"/>
      <c r="L61" s="202"/>
      <c r="M61" s="203"/>
      <c r="N61" s="203"/>
      <c r="O61" s="203"/>
      <c r="P61" s="203"/>
      <c r="Q61" s="203"/>
      <c r="R61" s="203"/>
      <c r="S61" s="203"/>
      <c r="T61" s="203"/>
      <c r="U61" s="203"/>
      <c r="V61" s="203"/>
      <c r="W61" s="203"/>
      <c r="X61" s="203"/>
      <c r="Y61" s="203"/>
      <c r="Z61" s="203"/>
      <c r="AA61" s="203"/>
      <c r="AB61" s="203"/>
      <c r="AC61" s="203"/>
      <c r="AD61" s="203"/>
      <c r="AE61" s="203"/>
      <c r="AF61" s="203"/>
      <c r="AG61" s="203"/>
      <c r="AH61" s="203"/>
      <c r="AI61" s="203"/>
      <c r="AJ61" s="203"/>
      <c r="AK61" s="203"/>
      <c r="AL61" s="203"/>
      <c r="AM61" s="203"/>
      <c r="AN61" s="203"/>
      <c r="AO61" s="203"/>
      <c r="AP61" s="203"/>
      <c r="AQ61" s="203"/>
      <c r="AR61" s="203"/>
      <c r="AS61" s="203"/>
      <c r="AT61" s="203"/>
      <c r="AU61" s="203"/>
      <c r="AV61" s="203"/>
      <c r="AW61" s="203"/>
      <c r="AX61" s="203"/>
      <c r="AY61" s="203"/>
      <c r="AZ61" s="203"/>
      <c r="BA61" s="203"/>
      <c r="BB61" s="203"/>
      <c r="BC61" s="203"/>
      <c r="BD61" s="203"/>
      <c r="BE61" s="203"/>
      <c r="BF61" s="203"/>
      <c r="BG61" s="203"/>
      <c r="BH61" s="203"/>
      <c r="BI61" s="203"/>
      <c r="BJ61" s="203"/>
      <c r="BK61" s="203"/>
      <c r="BL61" s="203"/>
      <c r="BM61" s="203"/>
      <c r="BN61" s="203"/>
      <c r="BO61" s="204"/>
    </row>
    <row r="62" spans="1:67" ht="14.25" customHeight="1">
      <c r="A62" s="292"/>
      <c r="B62" s="293"/>
      <c r="C62" s="294"/>
      <c r="D62" s="294"/>
      <c r="E62" s="295"/>
      <c r="F62" s="296"/>
      <c r="G62" s="297"/>
      <c r="H62" s="297"/>
      <c r="I62" s="298"/>
      <c r="J62" s="281"/>
      <c r="K62" s="290"/>
      <c r="L62" s="202"/>
      <c r="M62" s="203"/>
      <c r="N62" s="203"/>
      <c r="O62" s="203"/>
      <c r="P62" s="203"/>
      <c r="Q62" s="203"/>
      <c r="R62" s="203"/>
      <c r="S62" s="203"/>
      <c r="T62" s="203"/>
      <c r="U62" s="203"/>
      <c r="V62" s="203"/>
      <c r="W62" s="203"/>
      <c r="X62" s="203"/>
      <c r="Y62" s="203"/>
      <c r="Z62" s="203"/>
      <c r="AA62" s="203"/>
      <c r="AB62" s="203"/>
      <c r="AC62" s="203"/>
      <c r="AD62" s="203"/>
      <c r="AE62" s="203"/>
      <c r="AF62" s="203"/>
      <c r="AG62" s="203"/>
      <c r="AH62" s="203"/>
      <c r="AI62" s="203"/>
      <c r="AJ62" s="203"/>
      <c r="AK62" s="203"/>
      <c r="AL62" s="203"/>
      <c r="AM62" s="203"/>
      <c r="AN62" s="203"/>
      <c r="AO62" s="203"/>
      <c r="AP62" s="203"/>
      <c r="AQ62" s="203"/>
      <c r="AR62" s="203"/>
      <c r="AS62" s="203"/>
      <c r="AT62" s="203"/>
      <c r="AU62" s="203"/>
      <c r="AV62" s="203"/>
      <c r="AW62" s="203"/>
      <c r="AX62" s="203"/>
      <c r="AY62" s="203"/>
      <c r="AZ62" s="203"/>
      <c r="BA62" s="203"/>
      <c r="BB62" s="203"/>
      <c r="BC62" s="203"/>
      <c r="BD62" s="203"/>
      <c r="BE62" s="203"/>
      <c r="BF62" s="203"/>
      <c r="BG62" s="203"/>
      <c r="BH62" s="203"/>
      <c r="BI62" s="203"/>
      <c r="BJ62" s="203"/>
      <c r="BK62" s="203"/>
      <c r="BL62" s="203"/>
      <c r="BM62" s="203"/>
      <c r="BN62" s="203"/>
      <c r="BO62" s="204"/>
    </row>
    <row r="63" spans="1:67" ht="14.25" customHeight="1">
      <c r="A63" s="222"/>
      <c r="B63" s="286"/>
      <c r="C63" s="202"/>
      <c r="D63" s="214"/>
      <c r="E63" s="299"/>
      <c r="F63" s="225"/>
      <c r="G63" s="226"/>
      <c r="H63" s="226"/>
      <c r="I63" s="218"/>
      <c r="J63" s="281"/>
      <c r="K63" s="290"/>
      <c r="L63" s="202"/>
      <c r="M63" s="203"/>
      <c r="N63" s="203"/>
      <c r="O63" s="203"/>
      <c r="P63" s="203"/>
      <c r="Q63" s="203"/>
      <c r="R63" s="203"/>
      <c r="S63" s="203"/>
      <c r="T63" s="203"/>
      <c r="U63" s="203"/>
      <c r="V63" s="203"/>
      <c r="W63" s="203"/>
      <c r="X63" s="203"/>
      <c r="Y63" s="203"/>
      <c r="Z63" s="203"/>
      <c r="AA63" s="203"/>
      <c r="AB63" s="203"/>
      <c r="AC63" s="231"/>
      <c r="AD63" s="203"/>
      <c r="AE63" s="203"/>
      <c r="AF63" s="203"/>
      <c r="AG63" s="203"/>
      <c r="AH63" s="203"/>
      <c r="AI63" s="203"/>
      <c r="AJ63" s="203"/>
      <c r="AK63" s="203"/>
      <c r="AL63" s="203"/>
      <c r="AM63" s="203"/>
      <c r="AN63" s="203"/>
      <c r="AO63" s="203"/>
      <c r="AP63" s="203"/>
      <c r="AQ63" s="203"/>
      <c r="AR63" s="203"/>
      <c r="AS63" s="203"/>
      <c r="AT63" s="203"/>
      <c r="AU63" s="203"/>
      <c r="AV63" s="203"/>
      <c r="AW63" s="203"/>
      <c r="AX63" s="203"/>
      <c r="AY63" s="203"/>
      <c r="AZ63" s="203"/>
      <c r="BA63" s="203"/>
      <c r="BB63" s="203"/>
      <c r="BC63" s="203"/>
      <c r="BD63" s="203"/>
      <c r="BE63" s="203"/>
      <c r="BF63" s="203"/>
      <c r="BG63" s="203"/>
      <c r="BH63" s="203"/>
      <c r="BI63" s="203"/>
      <c r="BJ63" s="203"/>
      <c r="BK63" s="203"/>
      <c r="BL63" s="203"/>
      <c r="BM63" s="203"/>
      <c r="BN63" s="203"/>
      <c r="BO63" s="204"/>
    </row>
    <row r="64" spans="1:67" ht="14.25" customHeight="1">
      <c r="A64" s="222"/>
      <c r="B64" s="286"/>
      <c r="C64" s="202"/>
      <c r="D64" s="214"/>
      <c r="E64" s="299"/>
      <c r="F64" s="225"/>
      <c r="G64" s="226"/>
      <c r="H64" s="226"/>
      <c r="I64" s="218"/>
      <c r="J64" s="281"/>
      <c r="K64" s="290"/>
      <c r="L64" s="202"/>
      <c r="M64" s="203"/>
      <c r="N64" s="203"/>
      <c r="O64" s="203"/>
      <c r="P64" s="203"/>
      <c r="Q64" s="203"/>
      <c r="R64" s="203"/>
      <c r="S64" s="203"/>
      <c r="T64" s="203"/>
      <c r="U64" s="203"/>
      <c r="V64" s="203"/>
      <c r="W64" s="203"/>
      <c r="X64" s="203"/>
      <c r="Y64" s="203"/>
      <c r="Z64" s="203"/>
      <c r="AA64" s="203"/>
      <c r="AB64" s="203"/>
      <c r="AC64" s="231"/>
      <c r="AD64" s="203"/>
      <c r="AE64" s="203"/>
      <c r="AF64" s="203"/>
      <c r="AG64" s="203"/>
      <c r="AH64" s="203"/>
      <c r="AI64" s="203"/>
      <c r="AJ64" s="203"/>
      <c r="AK64" s="203"/>
      <c r="AL64" s="203"/>
      <c r="AM64" s="203"/>
      <c r="AN64" s="203"/>
      <c r="AO64" s="203"/>
      <c r="AP64" s="203"/>
      <c r="AQ64" s="203"/>
      <c r="AR64" s="203"/>
      <c r="AS64" s="203"/>
      <c r="AT64" s="203"/>
      <c r="AU64" s="203"/>
      <c r="AV64" s="203"/>
      <c r="AW64" s="203"/>
      <c r="AX64" s="203"/>
      <c r="AY64" s="203"/>
      <c r="AZ64" s="203"/>
      <c r="BA64" s="203"/>
      <c r="BB64" s="203"/>
      <c r="BC64" s="203"/>
      <c r="BD64" s="203"/>
      <c r="BE64" s="203"/>
      <c r="BF64" s="203"/>
      <c r="BG64" s="203"/>
      <c r="BH64" s="203"/>
      <c r="BI64" s="203"/>
      <c r="BJ64" s="203"/>
      <c r="BK64" s="203"/>
      <c r="BL64" s="203"/>
      <c r="BM64" s="203"/>
      <c r="BN64" s="203"/>
      <c r="BO64" s="204"/>
    </row>
    <row r="65" spans="1:67" ht="14.25" customHeight="1">
      <c r="A65" s="222"/>
      <c r="B65" s="286"/>
      <c r="C65" s="202"/>
      <c r="D65" s="214"/>
      <c r="E65" s="299"/>
      <c r="F65" s="225"/>
      <c r="G65" s="226"/>
      <c r="H65" s="226"/>
      <c r="I65" s="218"/>
      <c r="J65" s="281"/>
      <c r="K65" s="290"/>
      <c r="L65" s="202"/>
      <c r="M65" s="203"/>
      <c r="N65" s="203"/>
      <c r="O65" s="203"/>
      <c r="P65" s="203"/>
      <c r="Q65" s="203"/>
      <c r="R65" s="203"/>
      <c r="S65" s="203"/>
      <c r="T65" s="203"/>
      <c r="U65" s="203"/>
      <c r="V65" s="203"/>
      <c r="W65" s="203"/>
      <c r="X65" s="203"/>
      <c r="Y65" s="203"/>
      <c r="Z65" s="203"/>
      <c r="AA65" s="203"/>
      <c r="AB65" s="203"/>
      <c r="AC65" s="231"/>
      <c r="AD65" s="203"/>
      <c r="AE65" s="203"/>
      <c r="AF65" s="203"/>
      <c r="AG65" s="203"/>
      <c r="AH65" s="203"/>
      <c r="AI65" s="203"/>
      <c r="AJ65" s="203"/>
      <c r="AK65" s="203"/>
      <c r="AL65" s="203"/>
      <c r="AM65" s="203"/>
      <c r="AN65" s="203"/>
      <c r="AO65" s="203"/>
      <c r="AP65" s="203"/>
      <c r="AQ65" s="203"/>
      <c r="AR65" s="203"/>
      <c r="AS65" s="203"/>
      <c r="AT65" s="203"/>
      <c r="AU65" s="203"/>
      <c r="AV65" s="203"/>
      <c r="AW65" s="203"/>
      <c r="AX65" s="203"/>
      <c r="AY65" s="203"/>
      <c r="AZ65" s="203"/>
      <c r="BA65" s="203"/>
      <c r="BB65" s="203"/>
      <c r="BC65" s="203"/>
      <c r="BD65" s="203"/>
      <c r="BE65" s="203"/>
      <c r="BF65" s="203"/>
      <c r="BG65" s="203"/>
      <c r="BH65" s="203"/>
      <c r="BI65" s="203"/>
      <c r="BJ65" s="203"/>
      <c r="BK65" s="203"/>
      <c r="BL65" s="203"/>
      <c r="BM65" s="203"/>
      <c r="BN65" s="203"/>
      <c r="BO65" s="204"/>
    </row>
    <row r="66" spans="1:67" ht="14.25" customHeight="1">
      <c r="A66" s="222"/>
      <c r="B66" s="286"/>
      <c r="C66" s="202"/>
      <c r="D66" s="214"/>
      <c r="E66" s="299"/>
      <c r="F66" s="225"/>
      <c r="G66" s="226"/>
      <c r="H66" s="226"/>
      <c r="I66" s="218"/>
      <c r="J66" s="281"/>
      <c r="K66" s="290"/>
      <c r="L66" s="202"/>
      <c r="M66" s="203"/>
      <c r="N66" s="203"/>
      <c r="O66" s="203"/>
      <c r="P66" s="203"/>
      <c r="Q66" s="203"/>
      <c r="R66" s="203"/>
      <c r="S66" s="203"/>
      <c r="T66" s="203"/>
      <c r="U66" s="203"/>
      <c r="V66" s="203"/>
      <c r="W66" s="203"/>
      <c r="X66" s="203"/>
      <c r="Y66" s="203"/>
      <c r="Z66" s="203"/>
      <c r="AA66" s="203"/>
      <c r="AB66" s="203"/>
      <c r="AC66" s="231"/>
      <c r="AD66" s="203"/>
      <c r="AE66" s="203"/>
      <c r="AF66" s="203"/>
      <c r="AG66" s="203"/>
      <c r="AH66" s="203"/>
      <c r="AI66" s="203"/>
      <c r="AJ66" s="203"/>
      <c r="AK66" s="203"/>
      <c r="AL66" s="203"/>
      <c r="AM66" s="203"/>
      <c r="AN66" s="203"/>
      <c r="AO66" s="203"/>
      <c r="AP66" s="203"/>
      <c r="AQ66" s="203"/>
      <c r="AR66" s="203"/>
      <c r="AS66" s="203"/>
      <c r="AT66" s="203"/>
      <c r="AU66" s="203"/>
      <c r="AV66" s="203"/>
      <c r="AW66" s="203"/>
      <c r="AX66" s="203"/>
      <c r="AY66" s="203"/>
      <c r="AZ66" s="203"/>
      <c r="BA66" s="203"/>
      <c r="BB66" s="203"/>
      <c r="BC66" s="203"/>
      <c r="BD66" s="203"/>
      <c r="BE66" s="203"/>
      <c r="BF66" s="203"/>
      <c r="BG66" s="203"/>
      <c r="BH66" s="203"/>
      <c r="BI66" s="203"/>
      <c r="BJ66" s="203"/>
      <c r="BK66" s="203"/>
      <c r="BL66" s="203"/>
      <c r="BM66" s="203"/>
      <c r="BN66" s="203"/>
      <c r="BO66" s="204"/>
    </row>
    <row r="67" spans="1:67" ht="14.25" customHeight="1">
      <c r="A67" s="222"/>
      <c r="B67" s="286"/>
      <c r="C67" s="202"/>
      <c r="D67" s="214"/>
      <c r="E67" s="299"/>
      <c r="F67" s="225"/>
      <c r="G67" s="233"/>
      <c r="H67" s="233"/>
      <c r="I67" s="227"/>
      <c r="J67" s="281"/>
      <c r="K67" s="290"/>
      <c r="L67" s="202"/>
      <c r="M67" s="203"/>
      <c r="N67" s="203"/>
      <c r="O67" s="203"/>
      <c r="P67" s="203"/>
      <c r="Q67" s="203"/>
      <c r="R67" s="203"/>
      <c r="S67" s="203"/>
      <c r="T67" s="203"/>
      <c r="U67" s="203"/>
      <c r="V67" s="203"/>
      <c r="W67" s="203"/>
      <c r="X67" s="203"/>
      <c r="Y67" s="203"/>
      <c r="Z67" s="203"/>
      <c r="AA67" s="203"/>
      <c r="AB67" s="203"/>
      <c r="AC67" s="203"/>
      <c r="AD67" s="203"/>
      <c r="AE67" s="203"/>
      <c r="AF67" s="203"/>
      <c r="AG67" s="203"/>
      <c r="AH67" s="203"/>
      <c r="AI67" s="203"/>
      <c r="AJ67" s="203"/>
      <c r="AK67" s="203"/>
      <c r="AL67" s="203"/>
      <c r="AM67" s="203"/>
      <c r="AN67" s="203"/>
      <c r="AO67" s="203"/>
      <c r="AP67" s="203"/>
      <c r="AQ67" s="203"/>
      <c r="AR67" s="203"/>
      <c r="AS67" s="203"/>
      <c r="AT67" s="203"/>
      <c r="AU67" s="203"/>
      <c r="AV67" s="203"/>
      <c r="AW67" s="203"/>
      <c r="AX67" s="203"/>
      <c r="AY67" s="203"/>
      <c r="AZ67" s="203"/>
      <c r="BA67" s="203"/>
      <c r="BB67" s="203"/>
      <c r="BC67" s="203"/>
      <c r="BD67" s="203"/>
      <c r="BE67" s="203"/>
      <c r="BF67" s="203"/>
      <c r="BG67" s="203"/>
      <c r="BH67" s="203"/>
      <c r="BI67" s="203"/>
      <c r="BJ67" s="203"/>
      <c r="BK67" s="203"/>
      <c r="BL67" s="203"/>
      <c r="BM67" s="203"/>
      <c r="BN67" s="203"/>
      <c r="BO67" s="204"/>
    </row>
    <row r="68" spans="1:67" ht="14.25" customHeight="1">
      <c r="A68" s="222"/>
      <c r="B68" s="286"/>
      <c r="C68" s="214"/>
      <c r="D68" s="214"/>
      <c r="E68" s="224"/>
      <c r="F68" s="225"/>
      <c r="G68" s="233"/>
      <c r="H68" s="233"/>
      <c r="I68" s="227"/>
      <c r="J68" s="281"/>
      <c r="K68" s="290"/>
      <c r="L68" s="202"/>
      <c r="M68" s="203"/>
      <c r="N68" s="203"/>
      <c r="O68" s="203"/>
      <c r="P68" s="203"/>
      <c r="Q68" s="203"/>
      <c r="R68" s="203"/>
      <c r="S68" s="203"/>
      <c r="T68" s="203"/>
      <c r="U68" s="203"/>
      <c r="V68" s="203"/>
      <c r="W68" s="203"/>
      <c r="X68" s="203"/>
      <c r="Y68" s="203"/>
      <c r="Z68" s="203"/>
      <c r="AA68" s="203"/>
      <c r="AB68" s="203"/>
      <c r="AC68" s="203"/>
      <c r="AD68" s="203"/>
      <c r="AE68" s="203"/>
      <c r="AF68" s="203"/>
      <c r="AG68" s="203"/>
      <c r="AH68" s="203"/>
      <c r="AI68" s="203"/>
      <c r="AJ68" s="203"/>
      <c r="AK68" s="203"/>
      <c r="AL68" s="203"/>
      <c r="AM68" s="203"/>
      <c r="AN68" s="203"/>
      <c r="AO68" s="203"/>
      <c r="AP68" s="203"/>
      <c r="AQ68" s="203"/>
      <c r="AR68" s="203"/>
      <c r="AS68" s="203"/>
      <c r="AT68" s="203"/>
      <c r="AU68" s="203"/>
      <c r="AV68" s="203"/>
      <c r="AW68" s="203"/>
      <c r="AX68" s="203"/>
      <c r="AY68" s="203"/>
      <c r="AZ68" s="203"/>
      <c r="BA68" s="203"/>
      <c r="BB68" s="203"/>
      <c r="BC68" s="203"/>
      <c r="BD68" s="203"/>
      <c r="BE68" s="203"/>
      <c r="BF68" s="203"/>
      <c r="BG68" s="203"/>
      <c r="BH68" s="203"/>
      <c r="BI68" s="203"/>
      <c r="BJ68" s="203"/>
      <c r="BK68" s="203"/>
      <c r="BL68" s="203"/>
      <c r="BM68" s="203"/>
      <c r="BN68" s="203"/>
      <c r="BO68" s="204"/>
    </row>
    <row r="69" spans="1:67" ht="14.25" customHeight="1">
      <c r="A69" s="222"/>
      <c r="B69" s="286"/>
      <c r="C69" s="214"/>
      <c r="D69" s="214"/>
      <c r="E69" s="224"/>
      <c r="F69" s="225"/>
      <c r="G69" s="233"/>
      <c r="H69" s="233"/>
      <c r="I69" s="227"/>
      <c r="J69" s="281"/>
      <c r="K69" s="290"/>
      <c r="L69" s="202"/>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4"/>
    </row>
    <row r="70" spans="1:67" ht="14.25" customHeight="1">
      <c r="A70" s="222"/>
      <c r="B70" s="279"/>
      <c r="C70" s="202"/>
      <c r="D70" s="202"/>
      <c r="E70" s="224"/>
      <c r="F70" s="225"/>
      <c r="G70" s="233"/>
      <c r="H70" s="233"/>
      <c r="I70" s="227"/>
      <c r="J70" s="281"/>
      <c r="K70" s="290"/>
      <c r="L70" s="202"/>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c r="AT70" s="203"/>
      <c r="AU70" s="203"/>
      <c r="AV70" s="203"/>
      <c r="AW70" s="203"/>
      <c r="AX70" s="203"/>
      <c r="AY70" s="203"/>
      <c r="AZ70" s="203"/>
      <c r="BA70" s="203"/>
      <c r="BB70" s="203"/>
      <c r="BC70" s="203"/>
      <c r="BD70" s="203"/>
      <c r="BE70" s="203"/>
      <c r="BF70" s="203"/>
      <c r="BG70" s="203"/>
      <c r="BH70" s="203"/>
      <c r="BI70" s="203"/>
      <c r="BJ70" s="203"/>
      <c r="BK70" s="203"/>
      <c r="BL70" s="203"/>
      <c r="BM70" s="203"/>
      <c r="BN70" s="203"/>
      <c r="BO70" s="204"/>
    </row>
    <row r="71" spans="1:67" ht="14.25" customHeight="1">
      <c r="A71" s="222"/>
      <c r="B71" s="279"/>
      <c r="C71" s="202"/>
      <c r="D71" s="202"/>
      <c r="E71" s="300"/>
      <c r="F71" s="225"/>
      <c r="G71" s="226"/>
      <c r="H71" s="226"/>
      <c r="I71" s="227"/>
      <c r="J71" s="281"/>
      <c r="K71" s="290"/>
      <c r="L71" s="202"/>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203"/>
      <c r="AL71" s="203"/>
      <c r="AM71" s="203"/>
      <c r="AN71" s="203"/>
      <c r="AO71" s="203"/>
      <c r="AP71" s="203"/>
      <c r="AQ71" s="203"/>
      <c r="AR71" s="203"/>
      <c r="AS71" s="203"/>
      <c r="AT71" s="203"/>
      <c r="AU71" s="203"/>
      <c r="AV71" s="203"/>
      <c r="AW71" s="203"/>
      <c r="AX71" s="203"/>
      <c r="AY71" s="203"/>
      <c r="AZ71" s="203"/>
      <c r="BA71" s="203"/>
      <c r="BB71" s="203"/>
      <c r="BC71" s="203"/>
      <c r="BD71" s="203"/>
      <c r="BE71" s="203"/>
      <c r="BF71" s="203"/>
      <c r="BG71" s="203"/>
      <c r="BH71" s="203"/>
      <c r="BI71" s="203"/>
      <c r="BJ71" s="203"/>
      <c r="BK71" s="203"/>
      <c r="BL71" s="203"/>
      <c r="BM71" s="203"/>
      <c r="BN71" s="203"/>
      <c r="BO71" s="204"/>
    </row>
    <row r="72" spans="1:67" ht="14.25" customHeight="1">
      <c r="A72" s="222"/>
      <c r="B72" s="279"/>
      <c r="C72" s="202"/>
      <c r="D72" s="202"/>
      <c r="E72" s="224"/>
      <c r="F72" s="225"/>
      <c r="G72" s="233"/>
      <c r="H72" s="226"/>
      <c r="I72" s="227"/>
      <c r="J72" s="281"/>
      <c r="K72" s="290"/>
      <c r="L72" s="202"/>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4"/>
    </row>
    <row r="73" spans="1:67" ht="14.25" customHeight="1">
      <c r="A73" s="222"/>
      <c r="B73" s="286"/>
      <c r="C73" s="214"/>
      <c r="D73" s="214"/>
      <c r="E73" s="224"/>
      <c r="F73" s="225"/>
      <c r="G73" s="233"/>
      <c r="H73" s="226"/>
      <c r="I73" s="227"/>
      <c r="J73" s="281"/>
      <c r="K73" s="290"/>
      <c r="L73" s="202"/>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4"/>
    </row>
    <row r="74" spans="1:67" ht="14.25" customHeight="1">
      <c r="A74" s="301"/>
      <c r="B74" s="302"/>
      <c r="C74" s="303"/>
      <c r="D74" s="303"/>
      <c r="E74" s="304"/>
      <c r="F74" s="305"/>
      <c r="G74" s="306"/>
      <c r="H74" s="306"/>
      <c r="I74" s="307"/>
      <c r="J74" s="281"/>
      <c r="K74" s="290"/>
      <c r="L74" s="202"/>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4"/>
    </row>
    <row r="75" spans="1:67" ht="14.25" customHeight="1">
      <c r="A75" s="292"/>
      <c r="B75" s="293"/>
      <c r="C75" s="294"/>
      <c r="D75" s="294"/>
      <c r="E75" s="295"/>
      <c r="F75" s="296"/>
      <c r="G75" s="297"/>
      <c r="H75" s="297"/>
      <c r="I75" s="298"/>
      <c r="J75" s="281"/>
      <c r="K75" s="290"/>
      <c r="L75" s="202"/>
      <c r="M75" s="203"/>
      <c r="N75" s="203"/>
      <c r="O75" s="203"/>
      <c r="P75" s="203"/>
      <c r="Q75" s="203"/>
      <c r="R75" s="203"/>
      <c r="S75" s="203"/>
      <c r="T75" s="203"/>
      <c r="U75" s="203"/>
      <c r="V75" s="203"/>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4"/>
    </row>
    <row r="76" spans="1:67" ht="14.25" customHeight="1">
      <c r="A76" s="222"/>
      <c r="B76" s="286"/>
      <c r="C76" s="202"/>
      <c r="D76" s="214"/>
      <c r="E76" s="299"/>
      <c r="F76" s="225"/>
      <c r="G76" s="226"/>
      <c r="H76" s="226"/>
      <c r="I76" s="218"/>
      <c r="J76" s="281"/>
      <c r="K76" s="290"/>
      <c r="L76" s="202"/>
      <c r="M76" s="203"/>
      <c r="N76" s="203"/>
      <c r="O76" s="203"/>
      <c r="P76" s="203"/>
      <c r="Q76" s="203"/>
      <c r="R76" s="203"/>
      <c r="S76" s="203"/>
      <c r="T76" s="203"/>
      <c r="U76" s="203"/>
      <c r="V76" s="203"/>
      <c r="W76" s="203"/>
      <c r="X76" s="203"/>
      <c r="Y76" s="203"/>
      <c r="Z76" s="203"/>
      <c r="AA76" s="203"/>
      <c r="AB76" s="203"/>
      <c r="AC76" s="231"/>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4"/>
    </row>
    <row r="77" spans="1:67" ht="14.25" customHeight="1">
      <c r="A77" s="222"/>
      <c r="B77" s="286"/>
      <c r="C77" s="202"/>
      <c r="D77" s="214"/>
      <c r="E77" s="299"/>
      <c r="F77" s="225"/>
      <c r="G77" s="226"/>
      <c r="H77" s="226"/>
      <c r="I77" s="218"/>
      <c r="J77" s="281"/>
      <c r="K77" s="290"/>
      <c r="L77" s="202"/>
      <c r="M77" s="203"/>
      <c r="N77" s="203"/>
      <c r="O77" s="203"/>
      <c r="P77" s="203"/>
      <c r="Q77" s="203"/>
      <c r="R77" s="203"/>
      <c r="S77" s="203"/>
      <c r="T77" s="203"/>
      <c r="U77" s="203"/>
      <c r="V77" s="203"/>
      <c r="W77" s="203"/>
      <c r="X77" s="203"/>
      <c r="Y77" s="203"/>
      <c r="Z77" s="203"/>
      <c r="AA77" s="203"/>
      <c r="AB77" s="203"/>
      <c r="AC77" s="231"/>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4"/>
    </row>
    <row r="78" spans="1:67" ht="14.25" customHeight="1">
      <c r="A78" s="301"/>
      <c r="B78" s="302"/>
      <c r="C78" s="303"/>
      <c r="D78" s="303"/>
      <c r="E78" s="304"/>
      <c r="F78" s="305"/>
      <c r="G78" s="306"/>
      <c r="H78" s="306"/>
      <c r="I78" s="307"/>
      <c r="J78" s="281"/>
      <c r="K78" s="290"/>
      <c r="L78" s="202"/>
      <c r="M78" s="203"/>
      <c r="N78" s="203"/>
      <c r="O78" s="203"/>
      <c r="P78" s="203"/>
      <c r="Q78" s="203"/>
      <c r="R78" s="203"/>
      <c r="S78" s="203"/>
      <c r="T78" s="203"/>
      <c r="U78" s="203"/>
      <c r="V78" s="203"/>
      <c r="W78" s="203"/>
      <c r="X78" s="203"/>
      <c r="Y78" s="203"/>
      <c r="Z78" s="203"/>
      <c r="AA78" s="203"/>
      <c r="AB78" s="203"/>
      <c r="AC78" s="231"/>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4"/>
    </row>
    <row r="79" spans="1:67" ht="14.25" customHeight="1">
      <c r="A79" s="205"/>
      <c r="B79" s="275"/>
      <c r="C79" s="207"/>
      <c r="D79" s="291"/>
      <c r="E79" s="208"/>
      <c r="F79" s="209"/>
      <c r="G79" s="210"/>
      <c r="H79" s="210"/>
      <c r="I79" s="211"/>
      <c r="J79" s="200"/>
      <c r="K79" s="201"/>
      <c r="L79" s="202"/>
      <c r="M79" s="203"/>
      <c r="N79" s="203"/>
      <c r="O79" s="203"/>
      <c r="P79" s="203"/>
      <c r="Q79" s="203"/>
      <c r="R79" s="203"/>
      <c r="S79" s="203"/>
      <c r="T79" s="203"/>
      <c r="U79" s="203"/>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4"/>
    </row>
    <row r="80" spans="1:67" ht="14.25" customHeight="1">
      <c r="A80" s="308"/>
      <c r="B80" s="286"/>
      <c r="C80" s="214"/>
      <c r="D80" s="214"/>
      <c r="E80" s="309"/>
      <c r="F80" s="310"/>
      <c r="G80" s="233"/>
      <c r="H80" s="233"/>
      <c r="I80" s="227"/>
      <c r="J80" s="200"/>
      <c r="K80" s="201"/>
      <c r="L80" s="202"/>
      <c r="M80" s="203"/>
      <c r="N80" s="203"/>
      <c r="O80" s="203"/>
      <c r="P80" s="203"/>
      <c r="Q80" s="203"/>
      <c r="R80" s="203"/>
      <c r="S80" s="203"/>
      <c r="T80" s="203"/>
      <c r="U80" s="203"/>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4"/>
    </row>
    <row r="81" spans="1:67" ht="14.25" customHeight="1">
      <c r="A81" s="308"/>
      <c r="B81" s="279"/>
      <c r="C81" s="202"/>
      <c r="D81" s="202"/>
      <c r="E81" s="309"/>
      <c r="F81" s="310"/>
      <c r="G81" s="233"/>
      <c r="H81" s="233"/>
      <c r="I81" s="227"/>
      <c r="J81" s="200"/>
      <c r="K81" s="201"/>
      <c r="L81" s="202"/>
      <c r="M81" s="203"/>
      <c r="N81" s="203"/>
      <c r="O81" s="203"/>
      <c r="P81" s="203"/>
      <c r="Q81" s="203"/>
      <c r="R81" s="203"/>
      <c r="S81" s="203"/>
      <c r="T81" s="203"/>
      <c r="U81" s="203"/>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4"/>
    </row>
    <row r="82" spans="1:67" ht="14.25" customHeight="1">
      <c r="A82" s="308"/>
      <c r="B82" s="279"/>
      <c r="C82" s="202"/>
      <c r="D82" s="202"/>
      <c r="E82" s="309"/>
      <c r="F82" s="310"/>
      <c r="G82" s="233"/>
      <c r="H82" s="233"/>
      <c r="I82" s="227"/>
      <c r="J82" s="200"/>
      <c r="K82" s="201"/>
      <c r="L82" s="202"/>
      <c r="M82" s="203"/>
      <c r="N82" s="203"/>
      <c r="O82" s="203"/>
      <c r="P82" s="203"/>
      <c r="Q82" s="203"/>
      <c r="R82" s="203"/>
      <c r="S82" s="203"/>
      <c r="T82" s="203"/>
      <c r="U82" s="203"/>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4"/>
    </row>
    <row r="83" spans="1:67" ht="14.25" customHeight="1">
      <c r="A83" s="308"/>
      <c r="B83" s="279"/>
      <c r="C83" s="202"/>
      <c r="D83" s="202"/>
      <c r="E83" s="309"/>
      <c r="F83" s="310"/>
      <c r="G83" s="233"/>
      <c r="H83" s="233"/>
      <c r="I83" s="227"/>
      <c r="J83" s="200"/>
      <c r="K83" s="201"/>
      <c r="L83" s="202"/>
      <c r="M83" s="203"/>
      <c r="N83" s="203"/>
      <c r="O83" s="203"/>
      <c r="P83" s="203"/>
      <c r="Q83" s="203"/>
      <c r="R83" s="203"/>
      <c r="S83" s="203"/>
      <c r="T83" s="203"/>
      <c r="U83" s="203"/>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4"/>
    </row>
    <row r="84" spans="1:67" ht="14.25" customHeight="1">
      <c r="A84" s="308"/>
      <c r="B84" s="279"/>
      <c r="C84" s="202"/>
      <c r="D84" s="202"/>
      <c r="E84" s="309"/>
      <c r="F84" s="310"/>
      <c r="G84" s="233"/>
      <c r="H84" s="233"/>
      <c r="I84" s="227"/>
      <c r="J84" s="200"/>
      <c r="K84" s="201"/>
      <c r="L84" s="202"/>
      <c r="M84" s="203"/>
      <c r="N84" s="203"/>
      <c r="O84" s="203"/>
      <c r="P84" s="203"/>
      <c r="Q84" s="203"/>
      <c r="R84" s="203"/>
      <c r="S84" s="203"/>
      <c r="T84" s="203"/>
      <c r="U84" s="203"/>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4"/>
    </row>
    <row r="85" spans="1:67" ht="14.25" customHeight="1">
      <c r="A85" s="308"/>
      <c r="B85" s="286"/>
      <c r="C85" s="202"/>
      <c r="D85" s="202"/>
      <c r="E85" s="309"/>
      <c r="F85" s="310"/>
      <c r="G85" s="233"/>
      <c r="H85" s="233"/>
      <c r="I85" s="227"/>
      <c r="J85" s="200"/>
      <c r="K85" s="201"/>
      <c r="L85" s="202"/>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4"/>
    </row>
    <row r="86" spans="1:67" ht="14.25" customHeight="1">
      <c r="A86" s="308"/>
      <c r="B86" s="286"/>
      <c r="C86" s="202"/>
      <c r="D86" s="202"/>
      <c r="E86" s="309"/>
      <c r="F86" s="310"/>
      <c r="G86" s="233"/>
      <c r="H86" s="233"/>
      <c r="I86" s="227"/>
      <c r="J86" s="200"/>
      <c r="K86" s="201"/>
      <c r="L86" s="202"/>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c r="AU86" s="203"/>
      <c r="AV86" s="203"/>
      <c r="AW86" s="203"/>
      <c r="AX86" s="203"/>
      <c r="AY86" s="203"/>
      <c r="AZ86" s="203"/>
      <c r="BA86" s="203"/>
      <c r="BB86" s="203"/>
      <c r="BC86" s="203"/>
      <c r="BD86" s="203"/>
      <c r="BE86" s="203"/>
      <c r="BF86" s="203"/>
      <c r="BG86" s="203"/>
      <c r="BH86" s="203"/>
      <c r="BI86" s="203"/>
      <c r="BJ86" s="203"/>
      <c r="BK86" s="203"/>
      <c r="BL86" s="203"/>
      <c r="BM86" s="203"/>
      <c r="BN86" s="203"/>
      <c r="BO86" s="204"/>
    </row>
    <row r="87" spans="1:67" ht="14.25" customHeight="1">
      <c r="A87" s="308"/>
      <c r="B87" s="286"/>
      <c r="C87" s="202"/>
      <c r="D87" s="202"/>
      <c r="E87" s="309"/>
      <c r="F87" s="310"/>
      <c r="G87" s="233"/>
      <c r="H87" s="233"/>
      <c r="I87" s="227"/>
      <c r="J87" s="200"/>
      <c r="K87" s="201"/>
      <c r="L87" s="202"/>
      <c r="M87" s="203"/>
      <c r="N87" s="203"/>
      <c r="O87" s="203"/>
      <c r="P87" s="203"/>
      <c r="Q87" s="203"/>
      <c r="R87" s="203"/>
      <c r="S87" s="203"/>
      <c r="T87" s="203"/>
      <c r="U87" s="203"/>
      <c r="V87" s="203"/>
      <c r="W87" s="203"/>
      <c r="X87" s="203"/>
      <c r="Y87" s="203"/>
      <c r="Z87" s="203"/>
      <c r="AA87" s="203"/>
      <c r="AB87" s="203"/>
      <c r="AC87" s="203"/>
      <c r="AD87" s="203"/>
      <c r="AE87" s="203"/>
      <c r="AF87" s="203"/>
      <c r="AG87" s="203"/>
      <c r="AH87" s="203"/>
      <c r="AI87" s="203"/>
      <c r="AJ87" s="203"/>
      <c r="AK87" s="203"/>
      <c r="AL87" s="203"/>
      <c r="AM87" s="203"/>
      <c r="AN87" s="203"/>
      <c r="AO87" s="203"/>
      <c r="AP87" s="203"/>
      <c r="AQ87" s="203"/>
      <c r="AR87" s="203"/>
      <c r="AS87" s="203"/>
      <c r="AT87" s="203"/>
      <c r="AU87" s="203"/>
      <c r="AV87" s="203"/>
      <c r="AW87" s="203"/>
      <c r="AX87" s="203"/>
      <c r="AY87" s="203"/>
      <c r="AZ87" s="203"/>
      <c r="BA87" s="203"/>
      <c r="BB87" s="203"/>
      <c r="BC87" s="203"/>
      <c r="BD87" s="203"/>
      <c r="BE87" s="203"/>
      <c r="BF87" s="203"/>
      <c r="BG87" s="203"/>
      <c r="BH87" s="203"/>
      <c r="BI87" s="203"/>
      <c r="BJ87" s="203"/>
      <c r="BK87" s="203"/>
      <c r="BL87" s="203"/>
      <c r="BM87" s="203"/>
      <c r="BN87" s="203"/>
      <c r="BO87" s="204"/>
    </row>
    <row r="88" spans="1:67" ht="14.25" customHeight="1">
      <c r="A88" s="308"/>
      <c r="B88" s="286"/>
      <c r="C88" s="202"/>
      <c r="D88" s="202"/>
      <c r="E88" s="309"/>
      <c r="F88" s="310"/>
      <c r="G88" s="233"/>
      <c r="H88" s="233"/>
      <c r="I88" s="227"/>
      <c r="J88" s="200"/>
      <c r="K88" s="201"/>
      <c r="L88" s="202"/>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4"/>
    </row>
    <row r="89" spans="1:67" ht="14.25" customHeight="1">
      <c r="A89" s="308"/>
      <c r="B89" s="286"/>
      <c r="C89" s="202"/>
      <c r="D89" s="202"/>
      <c r="E89" s="309"/>
      <c r="F89" s="310"/>
      <c r="G89" s="233"/>
      <c r="H89" s="233"/>
      <c r="I89" s="227"/>
      <c r="J89" s="200"/>
      <c r="K89" s="201"/>
      <c r="L89" s="202"/>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c r="BB89" s="203"/>
      <c r="BC89" s="203"/>
      <c r="BD89" s="203"/>
      <c r="BE89" s="203"/>
      <c r="BF89" s="203"/>
      <c r="BG89" s="203"/>
      <c r="BH89" s="203"/>
      <c r="BI89" s="203"/>
      <c r="BJ89" s="203"/>
      <c r="BK89" s="203"/>
      <c r="BL89" s="203"/>
      <c r="BM89" s="203"/>
      <c r="BN89" s="203"/>
      <c r="BO89" s="204"/>
    </row>
    <row r="90" spans="1:67" ht="14.25" customHeight="1">
      <c r="A90" s="205"/>
      <c r="B90" s="275"/>
      <c r="C90" s="207"/>
      <c r="D90" s="291"/>
      <c r="E90" s="208"/>
      <c r="F90" s="209"/>
      <c r="G90" s="210"/>
      <c r="H90" s="210"/>
      <c r="I90" s="211"/>
      <c r="J90" s="200"/>
      <c r="K90" s="201"/>
      <c r="L90" s="202"/>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203"/>
      <c r="AV90" s="203"/>
      <c r="AW90" s="203"/>
      <c r="AX90" s="203"/>
      <c r="AY90" s="203"/>
      <c r="AZ90" s="203"/>
      <c r="BA90" s="203"/>
      <c r="BB90" s="203"/>
      <c r="BC90" s="203"/>
      <c r="BD90" s="203"/>
      <c r="BE90" s="203"/>
      <c r="BF90" s="203"/>
      <c r="BG90" s="203"/>
      <c r="BH90" s="203"/>
      <c r="BI90" s="203"/>
      <c r="BJ90" s="203"/>
      <c r="BK90" s="203"/>
      <c r="BL90" s="203"/>
      <c r="BM90" s="203"/>
      <c r="BN90" s="203"/>
      <c r="BO90" s="204"/>
    </row>
    <row r="91" spans="1:67" ht="14.25" customHeight="1">
      <c r="A91" s="308"/>
      <c r="B91" s="286"/>
      <c r="C91" s="214"/>
      <c r="D91" s="214"/>
      <c r="E91" s="309"/>
      <c r="F91" s="310"/>
      <c r="G91" s="233"/>
      <c r="H91" s="233"/>
      <c r="I91" s="311"/>
      <c r="J91" s="200"/>
      <c r="K91" s="201"/>
      <c r="L91" s="202"/>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c r="AU91" s="203"/>
      <c r="AV91" s="203"/>
      <c r="AW91" s="203"/>
      <c r="AX91" s="203"/>
      <c r="AY91" s="203"/>
      <c r="AZ91" s="203"/>
      <c r="BA91" s="203"/>
      <c r="BB91" s="203"/>
      <c r="BC91" s="203"/>
      <c r="BD91" s="203"/>
      <c r="BE91" s="203"/>
      <c r="BF91" s="203"/>
      <c r="BG91" s="203"/>
      <c r="BH91" s="203"/>
      <c r="BI91" s="203"/>
      <c r="BJ91" s="203"/>
      <c r="BK91" s="203"/>
      <c r="BL91" s="203"/>
      <c r="BM91" s="203"/>
      <c r="BN91" s="203"/>
      <c r="BO91" s="204"/>
    </row>
    <row r="92" spans="1:67" ht="14.25" customHeight="1">
      <c r="A92" s="308"/>
      <c r="B92" s="286"/>
      <c r="C92" s="214"/>
      <c r="D92" s="214"/>
      <c r="E92" s="309"/>
      <c r="F92" s="310"/>
      <c r="G92" s="233"/>
      <c r="H92" s="233"/>
      <c r="I92" s="311"/>
      <c r="J92" s="200"/>
      <c r="K92" s="201"/>
      <c r="L92" s="202"/>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c r="BB92" s="203"/>
      <c r="BC92" s="203"/>
      <c r="BD92" s="203"/>
      <c r="BE92" s="203"/>
      <c r="BF92" s="203"/>
      <c r="BG92" s="203"/>
      <c r="BH92" s="203"/>
      <c r="BI92" s="203"/>
      <c r="BJ92" s="203"/>
      <c r="BK92" s="203"/>
      <c r="BL92" s="203"/>
      <c r="BM92" s="203"/>
      <c r="BN92" s="203"/>
      <c r="BO92" s="204"/>
    </row>
    <row r="93" spans="1:67" ht="18.75" customHeight="1">
      <c r="A93" s="312"/>
      <c r="B93" s="313"/>
      <c r="C93" s="314"/>
      <c r="D93" s="315"/>
      <c r="E93" s="316"/>
      <c r="F93" s="317"/>
      <c r="G93" s="306"/>
      <c r="H93" s="318"/>
      <c r="I93" s="319"/>
      <c r="J93" s="320"/>
      <c r="K93" s="321"/>
      <c r="L93" s="322"/>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s="323"/>
      <c r="BO93" s="217"/>
    </row>
    <row r="94" spans="1:67" ht="14.25" customHeight="1">
      <c r="A94" s="154"/>
      <c r="B94" s="154"/>
      <c r="C94" s="153"/>
      <c r="D94" s="153"/>
      <c r="E94" s="174"/>
      <c r="F94" s="154"/>
      <c r="G94" s="153"/>
      <c r="H94" s="154"/>
      <c r="I94" s="154"/>
      <c r="J94" s="171"/>
      <c r="K94" s="156"/>
      <c r="L94" s="156"/>
      <c r="M94" s="156"/>
      <c r="N94" s="156"/>
      <c r="O94" s="156"/>
      <c r="P94" s="156"/>
      <c r="Q94" s="156"/>
      <c r="R94" s="156"/>
      <c r="S94" s="156"/>
      <c r="T94" s="156"/>
      <c r="U94" s="156"/>
      <c r="V94" s="156"/>
      <c r="W94" s="156"/>
      <c r="X94" s="156"/>
      <c r="Y94" s="156"/>
      <c r="Z94" s="156"/>
      <c r="AA94" s="156"/>
      <c r="AB94" s="156"/>
      <c r="AC94" s="156"/>
      <c r="AD94" s="156"/>
      <c r="AE94" s="156"/>
      <c r="AF94" s="156"/>
      <c r="AG94" s="156"/>
      <c r="AH94" s="156"/>
      <c r="AI94" s="156"/>
      <c r="AJ94" s="156"/>
      <c r="AK94" s="156"/>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row>
    <row r="95" spans="1:67" ht="14.25" customHeight="1">
      <c r="A95" s="324"/>
      <c r="B95" s="154"/>
      <c r="C95" s="153"/>
      <c r="D95" s="153"/>
      <c r="E95" s="174"/>
      <c r="F95" s="154"/>
      <c r="G95" s="153"/>
      <c r="H95" s="154"/>
      <c r="I95" s="154"/>
      <c r="J95" s="171"/>
      <c r="K95" s="156"/>
      <c r="L95" s="156"/>
      <c r="M95" s="156"/>
      <c r="N95" s="156"/>
      <c r="O95" s="156"/>
      <c r="P95" s="156"/>
      <c r="Q95" s="156"/>
      <c r="R95" s="156"/>
      <c r="S95" s="156"/>
      <c r="T95" s="156"/>
      <c r="U95" s="156"/>
      <c r="V95" s="156"/>
      <c r="W95" s="156"/>
      <c r="X95" s="156"/>
      <c r="Y95" s="156"/>
      <c r="Z95" s="156"/>
      <c r="AA95" s="156"/>
      <c r="AB95" s="156"/>
      <c r="AC95" s="156"/>
      <c r="AD95" s="156"/>
      <c r="AE95" s="156"/>
      <c r="AF95" s="156"/>
      <c r="AG95" s="156"/>
      <c r="AH95" s="156"/>
      <c r="AI95" s="156"/>
      <c r="AJ95" s="156"/>
      <c r="AK95" s="156"/>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row>
    <row r="96" spans="1:67" ht="14.25" customHeight="1">
      <c r="A96" s="325"/>
      <c r="B96" s="154"/>
      <c r="C96" s="153"/>
      <c r="D96" s="153"/>
      <c r="E96" s="174"/>
      <c r="F96" s="154"/>
      <c r="G96" s="153"/>
      <c r="H96" s="154"/>
      <c r="I96" s="154"/>
      <c r="J96" s="171"/>
      <c r="K96" s="156"/>
      <c r="L96" s="156"/>
      <c r="M96" s="156"/>
      <c r="N96" s="156"/>
      <c r="O96" s="156"/>
      <c r="P96" s="156"/>
      <c r="Q96" s="156"/>
      <c r="R96" s="156"/>
      <c r="S96" s="156"/>
      <c r="T96" s="156"/>
      <c r="U96" s="156"/>
      <c r="V96" s="156"/>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row>
    <row r="97" spans="1:67" ht="14.25" customHeight="1">
      <c r="A97" s="154"/>
      <c r="B97" s="154"/>
      <c r="C97" s="153"/>
      <c r="D97" s="153"/>
      <c r="E97" s="174"/>
      <c r="F97" s="154"/>
      <c r="G97" s="153"/>
      <c r="H97" s="154"/>
      <c r="I97" s="154"/>
      <c r="J97" s="171"/>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c r="AM97" s="156"/>
      <c r="AN97" s="156"/>
      <c r="AO97" s="156"/>
      <c r="AP97" s="156"/>
      <c r="AQ97" s="156"/>
      <c r="AR97" s="156"/>
      <c r="AS97" s="156"/>
      <c r="AT97" s="156"/>
      <c r="AU97" s="156"/>
      <c r="AV97" s="156"/>
      <c r="AW97" s="156"/>
      <c r="AX97" s="156"/>
      <c r="AY97" s="156"/>
      <c r="AZ97" s="156"/>
      <c r="BA97" s="156"/>
      <c r="BB97" s="156"/>
      <c r="BC97" s="156"/>
      <c r="BD97" s="156"/>
      <c r="BE97" s="156"/>
      <c r="BF97" s="156"/>
      <c r="BG97" s="156"/>
      <c r="BH97" s="156"/>
      <c r="BI97" s="156"/>
      <c r="BJ97" s="156"/>
      <c r="BK97" s="156"/>
      <c r="BL97" s="156"/>
      <c r="BM97" s="156"/>
      <c r="BN97" s="156"/>
      <c r="BO97" s="156"/>
    </row>
    <row r="98" spans="1:67" ht="14.25" customHeight="1">
      <c r="A98" s="154"/>
      <c r="B98" s="154"/>
      <c r="C98" s="153"/>
      <c r="D98" s="153"/>
      <c r="E98" s="174"/>
      <c r="F98" s="154"/>
      <c r="G98" s="153"/>
      <c r="H98" s="154"/>
      <c r="I98" s="154"/>
      <c r="J98" s="171"/>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6"/>
      <c r="AL98" s="156"/>
      <c r="AM98" s="156"/>
      <c r="AN98" s="156"/>
      <c r="AO98" s="156"/>
      <c r="AP98" s="156"/>
      <c r="AQ98" s="156"/>
      <c r="AR98" s="156"/>
      <c r="AS98" s="156"/>
      <c r="AT98" s="156"/>
      <c r="AU98" s="156"/>
      <c r="AV98" s="156"/>
      <c r="AW98" s="156"/>
      <c r="AX98" s="156"/>
      <c r="AY98" s="156"/>
      <c r="AZ98" s="156"/>
      <c r="BA98" s="156"/>
      <c r="BB98" s="156"/>
      <c r="BC98" s="156"/>
      <c r="BD98" s="156"/>
      <c r="BE98" s="156"/>
      <c r="BF98" s="156"/>
      <c r="BG98" s="156"/>
      <c r="BH98" s="156"/>
      <c r="BI98" s="156"/>
      <c r="BJ98" s="156"/>
      <c r="BK98" s="156"/>
      <c r="BL98" s="156"/>
      <c r="BM98" s="156"/>
      <c r="BN98" s="156"/>
      <c r="BO98" s="156"/>
    </row>
    <row r="99" spans="1:67" ht="14.25" customHeight="1">
      <c r="A99" s="154"/>
      <c r="B99" s="154"/>
      <c r="C99" s="153"/>
      <c r="D99" s="153"/>
      <c r="E99" s="174"/>
      <c r="F99" s="154"/>
      <c r="G99" s="153"/>
      <c r="H99" s="154"/>
      <c r="I99" s="154"/>
      <c r="J99" s="171"/>
      <c r="K99" s="156"/>
      <c r="L99" s="156"/>
      <c r="M99" s="156"/>
      <c r="N99" s="156"/>
      <c r="O99" s="156"/>
      <c r="P99" s="156"/>
      <c r="Q99" s="156"/>
      <c r="R99" s="156"/>
      <c r="S99" s="156"/>
      <c r="T99" s="156"/>
      <c r="U99" s="156"/>
      <c r="V99" s="156"/>
      <c r="W99" s="156"/>
      <c r="X99" s="156"/>
      <c r="Y99" s="156"/>
      <c r="Z99" s="156"/>
      <c r="AA99" s="156"/>
      <c r="AB99" s="156"/>
      <c r="AC99" s="156"/>
      <c r="AD99" s="156"/>
      <c r="AE99" s="156"/>
      <c r="AF99" s="156"/>
      <c r="AG99" s="156"/>
      <c r="AH99" s="156"/>
      <c r="AI99" s="156"/>
      <c r="AJ99" s="156"/>
      <c r="AK99" s="156"/>
      <c r="AL99" s="156"/>
      <c r="AM99" s="156"/>
      <c r="AN99" s="156"/>
      <c r="AO99" s="156"/>
      <c r="AP99" s="156"/>
      <c r="AQ99" s="156"/>
      <c r="AR99" s="156"/>
      <c r="AS99" s="156"/>
      <c r="AT99" s="156"/>
      <c r="AU99" s="156"/>
      <c r="AV99" s="156"/>
      <c r="AW99" s="156"/>
      <c r="AX99" s="156"/>
      <c r="AY99" s="156"/>
      <c r="AZ99" s="156"/>
      <c r="BA99" s="156"/>
      <c r="BB99" s="156"/>
      <c r="BC99" s="156"/>
      <c r="BD99" s="156"/>
      <c r="BE99" s="156"/>
      <c r="BF99" s="156"/>
      <c r="BG99" s="156"/>
      <c r="BH99" s="156"/>
      <c r="BI99" s="156"/>
      <c r="BJ99" s="156"/>
      <c r="BK99" s="156"/>
      <c r="BL99" s="156"/>
      <c r="BM99" s="156"/>
      <c r="BN99" s="156"/>
      <c r="BO99" s="156"/>
    </row>
    <row r="100" spans="1:67" ht="14.25" customHeight="1">
      <c r="A100" s="154"/>
      <c r="B100" s="154"/>
      <c r="C100" s="153"/>
      <c r="D100" s="153"/>
      <c r="E100" s="174"/>
      <c r="F100" s="154"/>
      <c r="G100" s="153"/>
      <c r="H100" s="154"/>
      <c r="I100" s="154"/>
      <c r="J100" s="171"/>
      <c r="K100" s="156"/>
      <c r="L100" s="156"/>
      <c r="M100" s="156"/>
      <c r="N100" s="156"/>
      <c r="O100" s="156"/>
      <c r="P100" s="156"/>
      <c r="Q100" s="156"/>
      <c r="R100" s="156"/>
      <c r="S100" s="156"/>
      <c r="T100" s="156"/>
      <c r="U100" s="156"/>
      <c r="V100" s="156"/>
      <c r="W100" s="156"/>
      <c r="X100" s="156"/>
      <c r="Y100" s="156"/>
      <c r="Z100" s="156"/>
      <c r="AA100" s="156"/>
      <c r="AB100" s="156"/>
      <c r="AC100" s="156"/>
      <c r="AD100" s="156"/>
      <c r="AE100" s="156"/>
      <c r="AF100" s="156"/>
      <c r="AG100" s="156"/>
      <c r="AH100" s="156"/>
      <c r="AI100" s="156"/>
      <c r="AJ100" s="156"/>
      <c r="AK100" s="156"/>
      <c r="AL100" s="156"/>
      <c r="AM100" s="156"/>
      <c r="AN100" s="156"/>
      <c r="AO100" s="156"/>
      <c r="AP100" s="156"/>
      <c r="AQ100" s="156"/>
      <c r="AR100" s="156"/>
      <c r="AS100" s="156"/>
      <c r="AT100" s="156"/>
      <c r="AU100" s="156"/>
      <c r="AV100" s="156"/>
      <c r="AW100" s="156"/>
      <c r="AX100" s="156"/>
      <c r="AY100" s="156"/>
      <c r="AZ100" s="156"/>
      <c r="BA100" s="156"/>
      <c r="BB100" s="156"/>
      <c r="BC100" s="156"/>
      <c r="BD100" s="156"/>
      <c r="BE100" s="156"/>
      <c r="BF100" s="156"/>
      <c r="BG100" s="156"/>
      <c r="BH100" s="156"/>
      <c r="BI100" s="156"/>
      <c r="BJ100" s="156"/>
      <c r="BK100" s="156"/>
      <c r="BL100" s="156"/>
      <c r="BM100" s="156"/>
      <c r="BN100" s="156"/>
      <c r="BO100" s="156"/>
    </row>
    <row r="101" spans="1:67" ht="14.25" customHeight="1">
      <c r="A101" s="154"/>
      <c r="B101" s="154"/>
      <c r="C101" s="153"/>
      <c r="D101" s="153"/>
      <c r="E101" s="174"/>
      <c r="F101" s="154"/>
      <c r="G101" s="153"/>
      <c r="H101" s="154"/>
      <c r="I101" s="154"/>
      <c r="J101" s="171"/>
      <c r="K101" s="156"/>
      <c r="L101" s="156"/>
      <c r="M101" s="156"/>
      <c r="N101" s="156"/>
      <c r="O101" s="156"/>
      <c r="P101" s="156"/>
      <c r="Q101" s="156"/>
      <c r="R101" s="156"/>
      <c r="S101" s="156"/>
      <c r="T101" s="156"/>
      <c r="U101" s="156"/>
      <c r="V101" s="156"/>
      <c r="W101" s="156"/>
      <c r="X101" s="156"/>
      <c r="Y101" s="156"/>
      <c r="Z101" s="156"/>
      <c r="AA101" s="156"/>
      <c r="AB101" s="156"/>
      <c r="AC101" s="156"/>
      <c r="AD101" s="156"/>
      <c r="AE101" s="156"/>
      <c r="AF101" s="156"/>
      <c r="AG101" s="156"/>
      <c r="AH101" s="156"/>
      <c r="AI101" s="156"/>
      <c r="AJ101" s="156"/>
      <c r="AK101" s="156"/>
      <c r="AL101" s="156"/>
      <c r="AM101" s="156"/>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56"/>
      <c r="BK101" s="156"/>
      <c r="BL101" s="156"/>
      <c r="BM101" s="156"/>
      <c r="BN101" s="156"/>
      <c r="BO101" s="156"/>
    </row>
    <row r="102" spans="1:67" ht="14.25" customHeight="1">
      <c r="A102" s="154"/>
      <c r="B102" s="154"/>
      <c r="C102" s="153"/>
      <c r="D102" s="153"/>
      <c r="E102" s="174"/>
      <c r="F102" s="154"/>
      <c r="G102" s="153"/>
      <c r="H102" s="154"/>
      <c r="I102" s="154"/>
      <c r="J102" s="171"/>
      <c r="K102" s="156"/>
      <c r="L102" s="156"/>
      <c r="M102" s="156"/>
      <c r="N102" s="156"/>
      <c r="O102" s="156"/>
      <c r="P102" s="156"/>
      <c r="Q102" s="156"/>
      <c r="R102" s="156"/>
      <c r="S102" s="156"/>
      <c r="T102" s="156"/>
      <c r="U102" s="156"/>
      <c r="V102" s="156"/>
      <c r="W102" s="156"/>
      <c r="X102" s="156"/>
      <c r="Y102" s="156"/>
      <c r="Z102" s="156"/>
      <c r="AA102" s="156"/>
      <c r="AB102" s="156"/>
      <c r="AC102" s="156"/>
      <c r="AD102" s="156"/>
      <c r="AE102" s="156"/>
      <c r="AF102" s="156"/>
      <c r="AG102" s="156"/>
      <c r="AH102" s="156"/>
      <c r="AI102" s="156"/>
      <c r="AJ102" s="156"/>
      <c r="AK102" s="156"/>
      <c r="AL102" s="156"/>
      <c r="AM102" s="156"/>
      <c r="AN102" s="156"/>
      <c r="AO102" s="156"/>
      <c r="AP102" s="156"/>
      <c r="AQ102" s="156"/>
      <c r="AR102" s="156"/>
      <c r="AS102" s="156"/>
      <c r="AT102" s="156"/>
      <c r="AU102" s="156"/>
      <c r="AV102" s="156"/>
      <c r="AW102" s="156"/>
      <c r="AX102" s="156"/>
      <c r="AY102" s="156"/>
      <c r="AZ102" s="156"/>
      <c r="BA102" s="156"/>
      <c r="BB102" s="156"/>
      <c r="BC102" s="156"/>
      <c r="BD102" s="156"/>
      <c r="BE102" s="156"/>
      <c r="BF102" s="156"/>
      <c r="BG102" s="156"/>
      <c r="BH102" s="156"/>
      <c r="BI102" s="156"/>
      <c r="BJ102" s="156"/>
      <c r="BK102" s="156"/>
      <c r="BL102" s="156"/>
      <c r="BM102" s="156"/>
      <c r="BN102" s="156"/>
      <c r="BO102" s="156"/>
    </row>
    <row r="103" spans="1:67" ht="14.25" customHeight="1">
      <c r="A103" s="154"/>
      <c r="B103" s="154"/>
      <c r="C103" s="153"/>
      <c r="D103" s="153"/>
      <c r="E103" s="174"/>
      <c r="F103" s="154"/>
      <c r="G103" s="153"/>
      <c r="H103" s="154"/>
      <c r="I103" s="154"/>
      <c r="J103" s="171"/>
      <c r="K103" s="156"/>
      <c r="L103" s="156"/>
      <c r="M103" s="156"/>
      <c r="N103" s="156"/>
      <c r="O103" s="156"/>
      <c r="P103" s="156"/>
      <c r="Q103" s="156"/>
      <c r="R103" s="156"/>
      <c r="S103" s="156"/>
      <c r="T103" s="156"/>
      <c r="U103" s="156"/>
      <c r="V103" s="156"/>
      <c r="W103" s="156"/>
      <c r="X103" s="156"/>
      <c r="Y103" s="156"/>
      <c r="Z103" s="156"/>
      <c r="AA103" s="156"/>
      <c r="AB103" s="156"/>
      <c r="AC103" s="156"/>
      <c r="AD103" s="156"/>
      <c r="AE103" s="156"/>
      <c r="AF103" s="156"/>
      <c r="AG103" s="156"/>
      <c r="AH103" s="156"/>
      <c r="AI103" s="156"/>
      <c r="AJ103" s="156"/>
      <c r="AK103" s="156"/>
      <c r="AL103" s="156"/>
      <c r="AM103" s="156"/>
      <c r="AN103" s="156"/>
      <c r="AO103" s="156"/>
      <c r="AP103" s="156"/>
      <c r="AQ103" s="156"/>
      <c r="AR103" s="156"/>
      <c r="AS103" s="156"/>
      <c r="AT103" s="156"/>
      <c r="AU103" s="156"/>
      <c r="AV103" s="156"/>
      <c r="AW103" s="156"/>
      <c r="AX103" s="156"/>
      <c r="AY103" s="156"/>
      <c r="AZ103" s="156"/>
      <c r="BA103" s="156"/>
      <c r="BB103" s="156"/>
      <c r="BC103" s="156"/>
      <c r="BD103" s="156"/>
      <c r="BE103" s="156"/>
      <c r="BF103" s="156"/>
      <c r="BG103" s="156"/>
      <c r="BH103" s="156"/>
      <c r="BI103" s="156"/>
      <c r="BJ103" s="156"/>
      <c r="BK103" s="156"/>
      <c r="BL103" s="156"/>
      <c r="BM103" s="156"/>
      <c r="BN103" s="156"/>
      <c r="BO103" s="156"/>
    </row>
    <row r="104" spans="1:67" ht="14.25" customHeight="1">
      <c r="A104" s="154"/>
      <c r="B104" s="154"/>
      <c r="C104" s="153"/>
      <c r="D104" s="153"/>
      <c r="E104" s="174"/>
      <c r="F104" s="154"/>
      <c r="G104" s="153"/>
      <c r="H104" s="154"/>
      <c r="I104" s="154"/>
      <c r="J104" s="171"/>
      <c r="K104" s="156"/>
      <c r="L104" s="156"/>
      <c r="M104" s="156"/>
      <c r="N104" s="156"/>
      <c r="O104" s="156"/>
      <c r="P104" s="156"/>
      <c r="Q104" s="156"/>
      <c r="R104" s="156"/>
      <c r="S104" s="156"/>
      <c r="T104" s="156"/>
      <c r="U104" s="156"/>
      <c r="V104" s="156"/>
      <c r="W104" s="156"/>
      <c r="X104" s="156"/>
      <c r="Y104" s="156"/>
      <c r="Z104" s="156"/>
      <c r="AA104" s="156"/>
      <c r="AB104" s="156"/>
      <c r="AC104" s="156"/>
      <c r="AD104" s="156"/>
      <c r="AE104" s="156"/>
      <c r="AF104" s="156"/>
      <c r="AG104" s="156"/>
      <c r="AH104" s="156"/>
      <c r="AI104" s="156"/>
      <c r="AJ104" s="156"/>
      <c r="AK104" s="156"/>
      <c r="AL104" s="156"/>
      <c r="AM104" s="156"/>
      <c r="AN104" s="156"/>
      <c r="AO104" s="156"/>
      <c r="AP104" s="156"/>
      <c r="AQ104" s="156"/>
      <c r="AR104" s="156"/>
      <c r="AS104" s="156"/>
      <c r="AT104" s="156"/>
      <c r="AU104" s="156"/>
      <c r="AV104" s="156"/>
      <c r="AW104" s="156"/>
      <c r="AX104" s="156"/>
      <c r="AY104" s="156"/>
      <c r="AZ104" s="156"/>
      <c r="BA104" s="156"/>
      <c r="BB104" s="156"/>
      <c r="BC104" s="156"/>
      <c r="BD104" s="156"/>
      <c r="BE104" s="156"/>
      <c r="BF104" s="156"/>
      <c r="BG104" s="156"/>
      <c r="BH104" s="156"/>
      <c r="BI104" s="156"/>
      <c r="BJ104" s="156"/>
      <c r="BK104" s="156"/>
      <c r="BL104" s="156"/>
      <c r="BM104" s="156"/>
      <c r="BN104" s="156"/>
      <c r="BO104" s="156"/>
    </row>
    <row r="105" spans="1:67" ht="14.25" customHeight="1">
      <c r="A105" s="154"/>
      <c r="B105" s="154"/>
      <c r="C105" s="153"/>
      <c r="D105" s="153"/>
      <c r="E105" s="174"/>
      <c r="F105" s="154"/>
      <c r="G105" s="153"/>
      <c r="H105" s="154"/>
      <c r="I105" s="154"/>
      <c r="J105" s="171"/>
      <c r="K105" s="156"/>
      <c r="L105" s="156"/>
      <c r="M105" s="156"/>
      <c r="N105" s="156"/>
      <c r="O105" s="156"/>
      <c r="P105" s="156"/>
      <c r="Q105" s="156"/>
      <c r="R105" s="156"/>
      <c r="S105" s="156"/>
      <c r="T105" s="156"/>
      <c r="U105" s="156"/>
      <c r="V105" s="156"/>
      <c r="W105" s="156"/>
      <c r="X105" s="156"/>
      <c r="Y105" s="156"/>
      <c r="Z105" s="156"/>
      <c r="AA105" s="156"/>
      <c r="AB105" s="156"/>
      <c r="AC105" s="156"/>
      <c r="AD105" s="156"/>
      <c r="AE105" s="156"/>
      <c r="AF105" s="156"/>
      <c r="AG105" s="156"/>
      <c r="AH105" s="156"/>
      <c r="AI105" s="156"/>
      <c r="AJ105" s="156"/>
      <c r="AK105" s="156"/>
      <c r="AL105" s="156"/>
      <c r="AM105" s="156"/>
      <c r="AN105" s="156"/>
      <c r="AO105" s="156"/>
      <c r="AP105" s="156"/>
      <c r="AQ105" s="156"/>
      <c r="AR105" s="156"/>
      <c r="AS105" s="156"/>
      <c r="AT105" s="156"/>
      <c r="AU105" s="156"/>
      <c r="AV105" s="156"/>
      <c r="AW105" s="156"/>
      <c r="AX105" s="156"/>
      <c r="AY105" s="156"/>
      <c r="AZ105" s="156"/>
      <c r="BA105" s="156"/>
      <c r="BB105" s="156"/>
      <c r="BC105" s="156"/>
      <c r="BD105" s="156"/>
      <c r="BE105" s="156"/>
      <c r="BF105" s="156"/>
      <c r="BG105" s="156"/>
      <c r="BH105" s="156"/>
      <c r="BI105" s="156"/>
      <c r="BJ105" s="156"/>
      <c r="BK105" s="156"/>
      <c r="BL105" s="156"/>
      <c r="BM105" s="156"/>
      <c r="BN105" s="156"/>
      <c r="BO105" s="156"/>
    </row>
    <row r="106" spans="1:67" ht="14.25" customHeight="1">
      <c r="A106" s="154"/>
      <c r="B106" s="154"/>
      <c r="C106" s="153"/>
      <c r="D106" s="153"/>
      <c r="E106" s="174"/>
      <c r="F106" s="154"/>
      <c r="G106" s="153"/>
      <c r="H106" s="154"/>
      <c r="I106" s="154"/>
      <c r="J106" s="171"/>
      <c r="K106" s="156"/>
      <c r="L106" s="156"/>
      <c r="M106" s="156"/>
      <c r="N106" s="156"/>
      <c r="O106" s="156"/>
      <c r="P106" s="156"/>
      <c r="Q106" s="156"/>
      <c r="R106" s="156"/>
      <c r="S106" s="156"/>
      <c r="T106" s="156"/>
      <c r="U106" s="156"/>
      <c r="V106" s="156"/>
      <c r="W106" s="156"/>
      <c r="X106" s="156"/>
      <c r="Y106" s="156"/>
      <c r="Z106" s="156"/>
      <c r="AA106" s="156"/>
      <c r="AB106" s="156"/>
      <c r="AC106" s="156"/>
      <c r="AD106" s="156"/>
      <c r="AE106" s="156"/>
      <c r="AF106" s="156"/>
      <c r="AG106" s="156"/>
      <c r="AH106" s="156"/>
      <c r="AI106" s="156"/>
      <c r="AJ106" s="156"/>
      <c r="AK106" s="156"/>
      <c r="AL106" s="156"/>
      <c r="AM106" s="156"/>
      <c r="AN106" s="156"/>
      <c r="AO106" s="156"/>
      <c r="AP106" s="156"/>
      <c r="AQ106" s="156"/>
      <c r="AR106" s="156"/>
      <c r="AS106" s="156"/>
      <c r="AT106" s="156"/>
      <c r="AU106" s="156"/>
      <c r="AV106" s="156"/>
      <c r="AW106" s="156"/>
      <c r="AX106" s="156"/>
      <c r="AY106" s="156"/>
      <c r="AZ106" s="156"/>
      <c r="BA106" s="156"/>
      <c r="BB106" s="156"/>
      <c r="BC106" s="156"/>
      <c r="BD106" s="156"/>
      <c r="BE106" s="156"/>
      <c r="BF106" s="156"/>
      <c r="BG106" s="156"/>
      <c r="BH106" s="156"/>
      <c r="BI106" s="156"/>
      <c r="BJ106" s="156"/>
      <c r="BK106" s="156"/>
      <c r="BL106" s="156"/>
      <c r="BM106" s="156"/>
      <c r="BN106" s="156"/>
      <c r="BO106" s="156"/>
    </row>
    <row r="107" spans="1:67" ht="14.25" customHeight="1">
      <c r="A107" s="154"/>
      <c r="B107" s="154"/>
      <c r="C107" s="153"/>
      <c r="D107" s="153"/>
      <c r="E107" s="174"/>
      <c r="F107" s="154"/>
      <c r="G107" s="153"/>
      <c r="H107" s="154"/>
      <c r="I107" s="154"/>
      <c r="J107" s="171"/>
      <c r="K107" s="156"/>
      <c r="L107" s="156"/>
      <c r="M107" s="156"/>
      <c r="N107" s="156"/>
      <c r="O107" s="156"/>
      <c r="P107" s="156"/>
      <c r="Q107" s="156"/>
      <c r="R107" s="156"/>
      <c r="S107" s="156"/>
      <c r="T107" s="156"/>
      <c r="U107" s="156"/>
      <c r="V107" s="156"/>
      <c r="W107" s="156"/>
      <c r="X107" s="156"/>
      <c r="Y107" s="156"/>
      <c r="Z107" s="156"/>
      <c r="AA107" s="156"/>
      <c r="AB107" s="156"/>
      <c r="AC107" s="156"/>
      <c r="AD107" s="156"/>
      <c r="AE107" s="156"/>
      <c r="AF107" s="156"/>
      <c r="AG107" s="156"/>
      <c r="AH107" s="156"/>
      <c r="AI107" s="156"/>
      <c r="AJ107" s="156"/>
      <c r="AK107" s="156"/>
      <c r="AL107" s="156"/>
      <c r="AM107" s="156"/>
      <c r="AN107" s="156"/>
      <c r="AO107" s="156"/>
      <c r="AP107" s="156"/>
      <c r="AQ107" s="156"/>
      <c r="AR107" s="156"/>
      <c r="AS107" s="156"/>
      <c r="AT107" s="156"/>
      <c r="AU107" s="156"/>
      <c r="AV107" s="156"/>
      <c r="AW107" s="156"/>
      <c r="AX107" s="156"/>
      <c r="AY107" s="156"/>
      <c r="AZ107" s="156"/>
      <c r="BA107" s="156"/>
      <c r="BB107" s="156"/>
      <c r="BC107" s="156"/>
      <c r="BD107" s="156"/>
      <c r="BE107" s="156"/>
      <c r="BF107" s="156"/>
      <c r="BG107" s="156"/>
      <c r="BH107" s="156"/>
      <c r="BI107" s="156"/>
      <c r="BJ107" s="156"/>
      <c r="BK107" s="156"/>
      <c r="BL107" s="156"/>
      <c r="BM107" s="156"/>
      <c r="BN107" s="156"/>
      <c r="BO107" s="156"/>
    </row>
    <row r="108" spans="1:67" ht="14.25" customHeight="1">
      <c r="A108" s="154"/>
      <c r="B108" s="154"/>
      <c r="C108" s="153"/>
      <c r="D108" s="153"/>
      <c r="E108" s="174"/>
      <c r="F108" s="154"/>
      <c r="G108" s="153"/>
      <c r="H108" s="154"/>
      <c r="I108" s="154"/>
      <c r="J108" s="171"/>
      <c r="K108" s="156"/>
      <c r="L108" s="156"/>
      <c r="M108" s="156"/>
      <c r="N108" s="156"/>
      <c r="O108" s="156"/>
      <c r="P108" s="156"/>
      <c r="Q108" s="156"/>
      <c r="R108" s="156"/>
      <c r="S108" s="156"/>
      <c r="T108" s="156"/>
      <c r="U108" s="156"/>
      <c r="V108" s="156"/>
      <c r="W108" s="156"/>
      <c r="X108" s="156"/>
      <c r="Y108" s="156"/>
      <c r="Z108" s="156"/>
      <c r="AA108" s="156"/>
      <c r="AB108" s="156"/>
      <c r="AC108" s="156"/>
      <c r="AD108" s="156"/>
      <c r="AE108" s="156"/>
      <c r="AF108" s="156"/>
      <c r="AG108" s="156"/>
      <c r="AH108" s="156"/>
      <c r="AI108" s="156"/>
      <c r="AJ108" s="156"/>
      <c r="AK108" s="156"/>
      <c r="AL108" s="156"/>
      <c r="AM108" s="156"/>
      <c r="AN108" s="156"/>
      <c r="AO108" s="156"/>
      <c r="AP108" s="156"/>
      <c r="AQ108" s="156"/>
      <c r="AR108" s="156"/>
      <c r="AS108" s="156"/>
      <c r="AT108" s="156"/>
      <c r="AU108" s="156"/>
      <c r="AV108" s="156"/>
      <c r="AW108" s="156"/>
      <c r="AX108" s="156"/>
      <c r="AY108" s="156"/>
      <c r="AZ108" s="156"/>
      <c r="BA108" s="156"/>
      <c r="BB108" s="156"/>
      <c r="BC108" s="156"/>
      <c r="BD108" s="156"/>
      <c r="BE108" s="156"/>
      <c r="BF108" s="156"/>
      <c r="BG108" s="156"/>
      <c r="BH108" s="156"/>
      <c r="BI108" s="156"/>
      <c r="BJ108" s="156"/>
      <c r="BK108" s="156"/>
      <c r="BL108" s="156"/>
      <c r="BM108" s="156"/>
      <c r="BN108" s="156"/>
      <c r="BO108" s="156"/>
    </row>
    <row r="109" spans="1:67" ht="14.25" customHeight="1">
      <c r="A109" s="154"/>
      <c r="B109" s="154"/>
      <c r="C109" s="153"/>
      <c r="D109" s="153"/>
      <c r="E109" s="174"/>
      <c r="F109" s="154"/>
      <c r="G109" s="153"/>
      <c r="H109" s="154"/>
      <c r="I109" s="154"/>
      <c r="J109" s="171"/>
      <c r="K109" s="156"/>
      <c r="L109" s="156"/>
      <c r="M109" s="156"/>
      <c r="N109" s="156"/>
      <c r="O109" s="156"/>
      <c r="P109" s="156"/>
      <c r="Q109" s="156"/>
      <c r="R109" s="156"/>
      <c r="S109" s="156"/>
      <c r="T109" s="156"/>
      <c r="U109" s="156"/>
      <c r="V109" s="156"/>
      <c r="W109" s="156"/>
      <c r="X109" s="156"/>
      <c r="Y109" s="156"/>
      <c r="Z109" s="156"/>
      <c r="AA109" s="156"/>
      <c r="AB109" s="156"/>
      <c r="AC109" s="156"/>
      <c r="AD109" s="156"/>
      <c r="AE109" s="156"/>
      <c r="AF109" s="156"/>
      <c r="AG109" s="156"/>
      <c r="AH109" s="156"/>
      <c r="AI109" s="156"/>
      <c r="AJ109" s="156"/>
      <c r="AK109" s="156"/>
      <c r="AL109" s="156"/>
      <c r="AM109" s="156"/>
      <c r="AN109" s="156"/>
      <c r="AO109" s="156"/>
      <c r="AP109" s="156"/>
      <c r="AQ109" s="156"/>
      <c r="AR109" s="156"/>
      <c r="AS109" s="156"/>
      <c r="AT109" s="156"/>
      <c r="AU109" s="156"/>
      <c r="AV109" s="156"/>
      <c r="AW109" s="156"/>
      <c r="AX109" s="156"/>
      <c r="AY109" s="156"/>
      <c r="AZ109" s="156"/>
      <c r="BA109" s="156"/>
      <c r="BB109" s="156"/>
      <c r="BC109" s="156"/>
      <c r="BD109" s="156"/>
      <c r="BE109" s="156"/>
      <c r="BF109" s="156"/>
      <c r="BG109" s="156"/>
      <c r="BH109" s="156"/>
      <c r="BI109" s="156"/>
      <c r="BJ109" s="156"/>
      <c r="BK109" s="156"/>
      <c r="BL109" s="156"/>
      <c r="BM109" s="156"/>
      <c r="BN109" s="156"/>
      <c r="BO109" s="156"/>
    </row>
    <row r="110" spans="1:67" ht="14.25" customHeight="1">
      <c r="A110" s="154"/>
      <c r="B110" s="154"/>
      <c r="C110" s="153"/>
      <c r="D110" s="153"/>
      <c r="E110" s="174"/>
      <c r="F110" s="154"/>
      <c r="G110" s="153"/>
      <c r="H110" s="154"/>
      <c r="I110" s="154"/>
      <c r="J110" s="171"/>
      <c r="K110" s="156"/>
      <c r="L110" s="156"/>
      <c r="M110" s="156"/>
      <c r="N110" s="156"/>
      <c r="O110" s="156"/>
      <c r="P110" s="156"/>
      <c r="Q110" s="156"/>
      <c r="R110" s="156"/>
      <c r="S110" s="156"/>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156"/>
      <c r="AS110" s="156"/>
      <c r="AT110" s="156"/>
      <c r="AU110" s="156"/>
      <c r="AV110" s="156"/>
      <c r="AW110" s="156"/>
      <c r="AX110" s="156"/>
      <c r="AY110" s="156"/>
      <c r="AZ110" s="156"/>
      <c r="BA110" s="156"/>
      <c r="BB110" s="156"/>
      <c r="BC110" s="156"/>
      <c r="BD110" s="156"/>
      <c r="BE110" s="156"/>
      <c r="BF110" s="156"/>
      <c r="BG110" s="156"/>
      <c r="BH110" s="156"/>
      <c r="BI110" s="156"/>
      <c r="BJ110" s="156"/>
      <c r="BK110" s="156"/>
      <c r="BL110" s="156"/>
      <c r="BM110" s="156"/>
      <c r="BN110" s="156"/>
      <c r="BO110" s="156"/>
    </row>
    <row r="111" spans="1:67" ht="14.25" customHeight="1">
      <c r="A111" s="154"/>
      <c r="B111" s="154"/>
      <c r="C111" s="153"/>
      <c r="D111" s="153"/>
      <c r="E111" s="174"/>
      <c r="F111" s="154"/>
      <c r="G111" s="153"/>
      <c r="H111" s="154"/>
      <c r="I111" s="154"/>
      <c r="J111" s="171"/>
      <c r="K111" s="156"/>
      <c r="L111" s="156"/>
      <c r="M111" s="156"/>
      <c r="N111" s="156"/>
      <c r="O111" s="156"/>
      <c r="P111" s="156"/>
      <c r="Q111" s="156"/>
      <c r="R111" s="156"/>
      <c r="S111" s="156"/>
      <c r="T111" s="156"/>
      <c r="U111" s="156"/>
      <c r="V111" s="156"/>
      <c r="W111" s="156"/>
      <c r="X111" s="156"/>
      <c r="Y111" s="156"/>
      <c r="Z111" s="156"/>
      <c r="AA111" s="156"/>
      <c r="AB111" s="156"/>
      <c r="AC111" s="156"/>
      <c r="AD111" s="156"/>
      <c r="AE111" s="156"/>
      <c r="AF111" s="156"/>
      <c r="AG111" s="156"/>
      <c r="AH111" s="156"/>
      <c r="AI111" s="156"/>
      <c r="AJ111" s="156"/>
      <c r="AK111" s="156"/>
      <c r="AL111" s="156"/>
      <c r="AM111" s="156"/>
      <c r="AN111" s="156"/>
      <c r="AO111" s="156"/>
      <c r="AP111" s="156"/>
      <c r="AQ111" s="156"/>
      <c r="AR111" s="156"/>
      <c r="AS111" s="156"/>
      <c r="AT111" s="156"/>
      <c r="AU111" s="156"/>
      <c r="AV111" s="156"/>
      <c r="AW111" s="156"/>
      <c r="AX111" s="156"/>
      <c r="AY111" s="156"/>
      <c r="AZ111" s="156"/>
      <c r="BA111" s="156"/>
      <c r="BB111" s="156"/>
      <c r="BC111" s="156"/>
      <c r="BD111" s="156"/>
      <c r="BE111" s="156"/>
      <c r="BF111" s="156"/>
      <c r="BG111" s="156"/>
      <c r="BH111" s="156"/>
      <c r="BI111" s="156"/>
      <c r="BJ111" s="156"/>
      <c r="BK111" s="156"/>
      <c r="BL111" s="156"/>
      <c r="BM111" s="156"/>
      <c r="BN111" s="156"/>
      <c r="BO111" s="156"/>
    </row>
    <row r="112" spans="1:67" ht="14.25" customHeight="1">
      <c r="A112" s="154"/>
      <c r="B112" s="154"/>
      <c r="C112" s="153"/>
      <c r="D112" s="153"/>
      <c r="E112" s="174"/>
      <c r="F112" s="154"/>
      <c r="G112" s="153"/>
      <c r="H112" s="154"/>
      <c r="I112" s="154"/>
      <c r="J112" s="171"/>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c r="AI112" s="156"/>
      <c r="AJ112" s="156"/>
      <c r="AK112" s="156"/>
      <c r="AL112" s="156"/>
      <c r="AM112" s="156"/>
      <c r="AN112" s="156"/>
      <c r="AO112" s="156"/>
      <c r="AP112" s="156"/>
      <c r="AQ112" s="156"/>
      <c r="AR112" s="156"/>
      <c r="AS112" s="156"/>
      <c r="AT112" s="156"/>
      <c r="AU112" s="156"/>
      <c r="AV112" s="156"/>
      <c r="AW112" s="156"/>
      <c r="AX112" s="156"/>
      <c r="AY112" s="156"/>
      <c r="AZ112" s="156"/>
      <c r="BA112" s="156"/>
      <c r="BB112" s="156"/>
      <c r="BC112" s="156"/>
      <c r="BD112" s="156"/>
      <c r="BE112" s="156"/>
      <c r="BF112" s="156"/>
      <c r="BG112" s="156"/>
      <c r="BH112" s="156"/>
      <c r="BI112" s="156"/>
      <c r="BJ112" s="156"/>
      <c r="BK112" s="156"/>
      <c r="BL112" s="156"/>
      <c r="BM112" s="156"/>
      <c r="BN112" s="156"/>
      <c r="BO112" s="156"/>
    </row>
    <row r="113" spans="1:67" ht="14.25" customHeight="1">
      <c r="A113" s="154"/>
      <c r="B113" s="154"/>
      <c r="C113" s="153"/>
      <c r="D113" s="153"/>
      <c r="E113" s="174"/>
      <c r="F113" s="154"/>
      <c r="G113" s="153"/>
      <c r="H113" s="154"/>
      <c r="I113" s="154"/>
      <c r="J113" s="171"/>
      <c r="K113" s="156"/>
      <c r="L113" s="156"/>
      <c r="M113" s="156"/>
      <c r="N113" s="156"/>
      <c r="O113" s="156"/>
      <c r="P113" s="156"/>
      <c r="Q113" s="156"/>
      <c r="R113" s="156"/>
      <c r="S113" s="156"/>
      <c r="T113" s="156"/>
      <c r="U113" s="156"/>
      <c r="V113" s="156"/>
      <c r="W113" s="156"/>
      <c r="X113" s="156"/>
      <c r="Y113" s="156"/>
      <c r="Z113" s="156"/>
      <c r="AA113" s="156"/>
      <c r="AB113" s="156"/>
      <c r="AC113" s="156"/>
      <c r="AD113" s="156"/>
      <c r="AE113" s="156"/>
      <c r="AF113" s="156"/>
      <c r="AG113" s="156"/>
      <c r="AH113" s="156"/>
      <c r="AI113" s="156"/>
      <c r="AJ113" s="156"/>
      <c r="AK113" s="156"/>
      <c r="AL113" s="156"/>
      <c r="AM113" s="156"/>
      <c r="AN113" s="156"/>
      <c r="AO113" s="156"/>
      <c r="AP113" s="156"/>
      <c r="AQ113" s="156"/>
      <c r="AR113" s="156"/>
      <c r="AS113" s="156"/>
      <c r="AT113" s="156"/>
      <c r="AU113" s="156"/>
      <c r="AV113" s="156"/>
      <c r="AW113" s="156"/>
      <c r="AX113" s="156"/>
      <c r="AY113" s="156"/>
      <c r="AZ113" s="156"/>
      <c r="BA113" s="156"/>
      <c r="BB113" s="156"/>
      <c r="BC113" s="156"/>
      <c r="BD113" s="156"/>
      <c r="BE113" s="156"/>
      <c r="BF113" s="156"/>
      <c r="BG113" s="156"/>
      <c r="BH113" s="156"/>
      <c r="BI113" s="156"/>
      <c r="BJ113" s="156"/>
      <c r="BK113" s="156"/>
      <c r="BL113" s="156"/>
      <c r="BM113" s="156"/>
      <c r="BN113" s="156"/>
      <c r="BO113" s="156"/>
    </row>
    <row r="114" spans="1:67" ht="14.25" customHeight="1">
      <c r="A114" s="154"/>
      <c r="B114" s="154"/>
      <c r="C114" s="153"/>
      <c r="D114" s="153"/>
      <c r="E114" s="174"/>
      <c r="F114" s="154"/>
      <c r="G114" s="153"/>
      <c r="H114" s="154"/>
      <c r="I114" s="154"/>
      <c r="J114" s="171"/>
      <c r="K114" s="156"/>
      <c r="L114" s="156"/>
      <c r="M114" s="156"/>
      <c r="N114" s="156"/>
      <c r="O114" s="156"/>
      <c r="P114" s="156"/>
      <c r="Q114" s="156"/>
      <c r="R114" s="156"/>
      <c r="S114" s="156"/>
      <c r="T114" s="156"/>
      <c r="U114" s="156"/>
      <c r="V114" s="156"/>
      <c r="W114" s="156"/>
      <c r="X114" s="156"/>
      <c r="Y114" s="156"/>
      <c r="Z114" s="156"/>
      <c r="AA114" s="156"/>
      <c r="AB114" s="156"/>
      <c r="AC114" s="156"/>
      <c r="AD114" s="156"/>
      <c r="AE114" s="156"/>
      <c r="AF114" s="156"/>
      <c r="AG114" s="156"/>
      <c r="AH114" s="156"/>
      <c r="AI114" s="156"/>
      <c r="AJ114" s="156"/>
      <c r="AK114" s="156"/>
      <c r="AL114" s="156"/>
      <c r="AM114" s="156"/>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56"/>
      <c r="BK114" s="156"/>
      <c r="BL114" s="156"/>
      <c r="BM114" s="156"/>
      <c r="BN114" s="156"/>
      <c r="BO114" s="156"/>
    </row>
    <row r="115" spans="1:67" ht="14.25" customHeight="1">
      <c r="A115" s="154"/>
      <c r="B115" s="154"/>
      <c r="C115" s="153"/>
      <c r="D115" s="153"/>
      <c r="E115" s="174"/>
      <c r="F115" s="154"/>
      <c r="G115" s="153"/>
      <c r="H115" s="154"/>
      <c r="I115" s="154"/>
      <c r="J115" s="171"/>
      <c r="K115" s="156"/>
      <c r="L115" s="156"/>
      <c r="M115" s="156"/>
      <c r="N115" s="156"/>
      <c r="O115" s="156"/>
      <c r="P115" s="156"/>
      <c r="Q115" s="156"/>
      <c r="R115" s="156"/>
      <c r="S115" s="156"/>
      <c r="T115" s="156"/>
      <c r="U115" s="156"/>
      <c r="V115" s="156"/>
      <c r="W115" s="156"/>
      <c r="X115" s="156"/>
      <c r="Y115" s="156"/>
      <c r="Z115" s="156"/>
      <c r="AA115" s="156"/>
      <c r="AB115" s="156"/>
      <c r="AC115" s="156"/>
      <c r="AD115" s="156"/>
      <c r="AE115" s="156"/>
      <c r="AF115" s="156"/>
      <c r="AG115" s="156"/>
      <c r="AH115" s="156"/>
      <c r="AI115" s="156"/>
      <c r="AJ115" s="156"/>
      <c r="AK115" s="156"/>
      <c r="AL115" s="156"/>
      <c r="AM115" s="156"/>
      <c r="AN115" s="156"/>
      <c r="AO115" s="156"/>
      <c r="AP115" s="156"/>
      <c r="AQ115" s="156"/>
      <c r="AR115" s="156"/>
      <c r="AS115" s="156"/>
      <c r="AT115" s="156"/>
      <c r="AU115" s="156"/>
      <c r="AV115" s="156"/>
      <c r="AW115" s="156"/>
      <c r="AX115" s="156"/>
      <c r="AY115" s="156"/>
      <c r="AZ115" s="156"/>
      <c r="BA115" s="156"/>
      <c r="BB115" s="156"/>
      <c r="BC115" s="156"/>
      <c r="BD115" s="156"/>
      <c r="BE115" s="156"/>
      <c r="BF115" s="156"/>
      <c r="BG115" s="156"/>
      <c r="BH115" s="156"/>
      <c r="BI115" s="156"/>
      <c r="BJ115" s="156"/>
      <c r="BK115" s="156"/>
      <c r="BL115" s="156"/>
      <c r="BM115" s="156"/>
      <c r="BN115" s="156"/>
      <c r="BO115" s="156"/>
    </row>
    <row r="116" spans="1:67" ht="14.25" customHeight="1">
      <c r="A116" s="154"/>
      <c r="B116" s="154"/>
      <c r="C116" s="153"/>
      <c r="D116" s="153"/>
      <c r="E116" s="174"/>
      <c r="F116" s="154"/>
      <c r="G116" s="153"/>
      <c r="H116" s="154"/>
      <c r="I116" s="154"/>
      <c r="J116" s="171"/>
      <c r="K116" s="156"/>
      <c r="L116" s="156"/>
      <c r="M116" s="156"/>
      <c r="N116" s="156"/>
      <c r="O116" s="156"/>
      <c r="P116" s="156"/>
      <c r="Q116" s="156"/>
      <c r="R116" s="156"/>
      <c r="S116" s="156"/>
      <c r="T116" s="156"/>
      <c r="U116" s="156"/>
      <c r="V116" s="156"/>
      <c r="W116" s="156"/>
      <c r="X116" s="156"/>
      <c r="Y116" s="156"/>
      <c r="Z116" s="156"/>
      <c r="AA116" s="156"/>
      <c r="AB116" s="156"/>
      <c r="AC116" s="156"/>
      <c r="AD116" s="156"/>
      <c r="AE116" s="156"/>
      <c r="AF116" s="156"/>
      <c r="AG116" s="156"/>
      <c r="AH116" s="156"/>
      <c r="AI116" s="156"/>
      <c r="AJ116" s="156"/>
      <c r="AK116" s="156"/>
      <c r="AL116" s="156"/>
      <c r="AM116" s="156"/>
      <c r="AN116" s="156"/>
      <c r="AO116" s="156"/>
      <c r="AP116" s="156"/>
      <c r="AQ116" s="156"/>
      <c r="AR116" s="156"/>
      <c r="AS116" s="156"/>
      <c r="AT116" s="156"/>
      <c r="AU116" s="156"/>
      <c r="AV116" s="156"/>
      <c r="AW116" s="156"/>
      <c r="AX116" s="156"/>
      <c r="AY116" s="156"/>
      <c r="AZ116" s="156"/>
      <c r="BA116" s="156"/>
      <c r="BB116" s="156"/>
      <c r="BC116" s="156"/>
      <c r="BD116" s="156"/>
      <c r="BE116" s="156"/>
      <c r="BF116" s="156"/>
      <c r="BG116" s="156"/>
      <c r="BH116" s="156"/>
      <c r="BI116" s="156"/>
      <c r="BJ116" s="156"/>
      <c r="BK116" s="156"/>
      <c r="BL116" s="156"/>
      <c r="BM116" s="156"/>
      <c r="BN116" s="156"/>
      <c r="BO116" s="156"/>
    </row>
    <row r="117" spans="1:67" ht="14.25" customHeight="1">
      <c r="A117" s="154"/>
      <c r="B117" s="154"/>
      <c r="C117" s="153"/>
      <c r="D117" s="153"/>
      <c r="E117" s="174"/>
      <c r="F117" s="154"/>
      <c r="G117" s="153"/>
      <c r="H117" s="154"/>
      <c r="I117" s="154"/>
      <c r="J117" s="171"/>
      <c r="K117" s="156"/>
      <c r="L117" s="156"/>
      <c r="M117" s="156"/>
      <c r="N117" s="156"/>
      <c r="O117" s="156"/>
      <c r="P117" s="156"/>
      <c r="Q117" s="156"/>
      <c r="R117" s="156"/>
      <c r="S117" s="156"/>
      <c r="T117" s="156"/>
      <c r="U117" s="156"/>
      <c r="V117" s="156"/>
      <c r="W117" s="156"/>
      <c r="X117" s="156"/>
      <c r="Y117" s="156"/>
      <c r="Z117" s="156"/>
      <c r="AA117" s="156"/>
      <c r="AB117" s="156"/>
      <c r="AC117" s="156"/>
      <c r="AD117" s="156"/>
      <c r="AE117" s="156"/>
      <c r="AF117" s="156"/>
      <c r="AG117" s="156"/>
      <c r="AH117" s="156"/>
      <c r="AI117" s="156"/>
      <c r="AJ117" s="156"/>
      <c r="AK117" s="156"/>
      <c r="AL117" s="156"/>
      <c r="AM117" s="156"/>
      <c r="AN117" s="156"/>
      <c r="AO117" s="156"/>
      <c r="AP117" s="156"/>
      <c r="AQ117" s="156"/>
      <c r="AR117" s="156"/>
      <c r="AS117" s="156"/>
      <c r="AT117" s="156"/>
      <c r="AU117" s="156"/>
      <c r="AV117" s="156"/>
      <c r="AW117" s="156"/>
      <c r="AX117" s="156"/>
      <c r="AY117" s="156"/>
      <c r="AZ117" s="156"/>
      <c r="BA117" s="156"/>
      <c r="BB117" s="156"/>
      <c r="BC117" s="156"/>
      <c r="BD117" s="156"/>
      <c r="BE117" s="156"/>
      <c r="BF117" s="156"/>
      <c r="BG117" s="156"/>
      <c r="BH117" s="156"/>
      <c r="BI117" s="156"/>
      <c r="BJ117" s="156"/>
      <c r="BK117" s="156"/>
      <c r="BL117" s="156"/>
      <c r="BM117" s="156"/>
      <c r="BN117" s="156"/>
      <c r="BO117" s="156"/>
    </row>
    <row r="118" spans="1:67" ht="14.25" customHeight="1">
      <c r="A118" s="154"/>
      <c r="B118" s="154"/>
      <c r="C118" s="153"/>
      <c r="D118" s="153"/>
      <c r="E118" s="174"/>
      <c r="F118" s="154"/>
      <c r="G118" s="153"/>
      <c r="H118" s="154"/>
      <c r="I118" s="154"/>
      <c r="J118" s="171"/>
      <c r="K118" s="156"/>
      <c r="L118" s="156"/>
      <c r="M118" s="156"/>
      <c r="N118" s="156"/>
      <c r="O118" s="156"/>
      <c r="P118" s="156"/>
      <c r="Q118" s="156"/>
      <c r="R118" s="156"/>
      <c r="S118" s="156"/>
      <c r="T118" s="156"/>
      <c r="U118" s="156"/>
      <c r="V118" s="156"/>
      <c r="W118" s="156"/>
      <c r="X118" s="156"/>
      <c r="Y118" s="156"/>
      <c r="Z118" s="156"/>
      <c r="AA118" s="156"/>
      <c r="AB118" s="156"/>
      <c r="AC118" s="156"/>
      <c r="AD118" s="156"/>
      <c r="AE118" s="156"/>
      <c r="AF118" s="156"/>
      <c r="AG118" s="156"/>
      <c r="AH118" s="156"/>
      <c r="AI118" s="156"/>
      <c r="AJ118" s="156"/>
      <c r="AK118" s="156"/>
      <c r="AL118" s="156"/>
      <c r="AM118" s="156"/>
      <c r="AN118" s="156"/>
      <c r="AO118" s="156"/>
      <c r="AP118" s="156"/>
      <c r="AQ118" s="156"/>
      <c r="AR118" s="156"/>
      <c r="AS118" s="156"/>
      <c r="AT118" s="156"/>
      <c r="AU118" s="156"/>
      <c r="AV118" s="156"/>
      <c r="AW118" s="156"/>
      <c r="AX118" s="156"/>
      <c r="AY118" s="156"/>
      <c r="AZ118" s="156"/>
      <c r="BA118" s="156"/>
      <c r="BB118" s="156"/>
      <c r="BC118" s="156"/>
      <c r="BD118" s="156"/>
      <c r="BE118" s="156"/>
      <c r="BF118" s="156"/>
      <c r="BG118" s="156"/>
      <c r="BH118" s="156"/>
      <c r="BI118" s="156"/>
      <c r="BJ118" s="156"/>
      <c r="BK118" s="156"/>
      <c r="BL118" s="156"/>
      <c r="BM118" s="156"/>
      <c r="BN118" s="156"/>
      <c r="BO118" s="156"/>
    </row>
    <row r="119" spans="1:67" ht="14.25" customHeight="1">
      <c r="A119" s="154"/>
      <c r="B119" s="154"/>
      <c r="C119" s="153"/>
      <c r="D119" s="153"/>
      <c r="E119" s="174"/>
      <c r="F119" s="154"/>
      <c r="G119" s="153"/>
      <c r="H119" s="154"/>
      <c r="I119" s="154"/>
      <c r="J119" s="171"/>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c r="AH119" s="156"/>
      <c r="AI119" s="156"/>
      <c r="AJ119" s="156"/>
      <c r="AK119" s="156"/>
      <c r="AL119" s="156"/>
      <c r="AM119" s="156"/>
      <c r="AN119" s="156"/>
      <c r="AO119" s="156"/>
      <c r="AP119" s="156"/>
      <c r="AQ119" s="156"/>
      <c r="AR119" s="156"/>
      <c r="AS119" s="156"/>
      <c r="AT119" s="156"/>
      <c r="AU119" s="156"/>
      <c r="AV119" s="156"/>
      <c r="AW119" s="156"/>
      <c r="AX119" s="156"/>
      <c r="AY119" s="156"/>
      <c r="AZ119" s="156"/>
      <c r="BA119" s="156"/>
      <c r="BB119" s="156"/>
      <c r="BC119" s="156"/>
      <c r="BD119" s="156"/>
      <c r="BE119" s="156"/>
      <c r="BF119" s="156"/>
      <c r="BG119" s="156"/>
      <c r="BH119" s="156"/>
      <c r="BI119" s="156"/>
      <c r="BJ119" s="156"/>
      <c r="BK119" s="156"/>
      <c r="BL119" s="156"/>
      <c r="BM119" s="156"/>
      <c r="BN119" s="156"/>
      <c r="BO119" s="156"/>
    </row>
    <row r="120" spans="1:67" ht="14.25" customHeight="1">
      <c r="A120" s="154"/>
      <c r="B120" s="154"/>
      <c r="C120" s="153"/>
      <c r="D120" s="153"/>
      <c r="E120" s="174"/>
      <c r="F120" s="154"/>
      <c r="G120" s="153"/>
      <c r="H120" s="154"/>
      <c r="I120" s="154"/>
      <c r="J120" s="171"/>
      <c r="K120" s="156"/>
      <c r="L120" s="156"/>
      <c r="M120" s="156"/>
      <c r="N120" s="156"/>
      <c r="O120" s="156"/>
      <c r="P120" s="156"/>
      <c r="Q120" s="156"/>
      <c r="R120" s="156"/>
      <c r="S120" s="156"/>
      <c r="T120" s="156"/>
      <c r="U120" s="156"/>
      <c r="V120" s="156"/>
      <c r="W120" s="156"/>
      <c r="X120" s="156"/>
      <c r="Y120" s="156"/>
      <c r="Z120" s="156"/>
      <c r="AA120" s="156"/>
      <c r="AB120" s="156"/>
      <c r="AC120" s="156"/>
      <c r="AD120" s="156"/>
      <c r="AE120" s="156"/>
      <c r="AF120" s="156"/>
      <c r="AG120" s="156"/>
      <c r="AH120" s="156"/>
      <c r="AI120" s="156"/>
      <c r="AJ120" s="156"/>
      <c r="AK120" s="156"/>
      <c r="AL120" s="156"/>
      <c r="AM120" s="156"/>
      <c r="AN120" s="156"/>
      <c r="AO120" s="156"/>
      <c r="AP120" s="156"/>
      <c r="AQ120" s="156"/>
      <c r="AR120" s="156"/>
      <c r="AS120" s="156"/>
      <c r="AT120" s="156"/>
      <c r="AU120" s="156"/>
      <c r="AV120" s="156"/>
      <c r="AW120" s="156"/>
      <c r="AX120" s="156"/>
      <c r="AY120" s="156"/>
      <c r="AZ120" s="156"/>
      <c r="BA120" s="156"/>
      <c r="BB120" s="156"/>
      <c r="BC120" s="156"/>
      <c r="BD120" s="156"/>
      <c r="BE120" s="156"/>
      <c r="BF120" s="156"/>
      <c r="BG120" s="156"/>
      <c r="BH120" s="156"/>
      <c r="BI120" s="156"/>
      <c r="BJ120" s="156"/>
      <c r="BK120" s="156"/>
      <c r="BL120" s="156"/>
      <c r="BM120" s="156"/>
      <c r="BN120" s="156"/>
      <c r="BO120" s="156"/>
    </row>
    <row r="121" spans="1:67" ht="14.25" customHeight="1">
      <c r="A121" s="154"/>
      <c r="B121" s="154"/>
      <c r="C121" s="153"/>
      <c r="D121" s="153"/>
      <c r="E121" s="174"/>
      <c r="F121" s="154"/>
      <c r="G121" s="153"/>
      <c r="H121" s="154"/>
      <c r="I121" s="154"/>
      <c r="J121" s="171"/>
      <c r="K121" s="156"/>
      <c r="L121" s="156"/>
      <c r="M121" s="156"/>
      <c r="N121" s="156"/>
      <c r="O121" s="156"/>
      <c r="P121" s="156"/>
      <c r="Q121" s="156"/>
      <c r="R121" s="156"/>
      <c r="S121" s="156"/>
      <c r="T121" s="156"/>
      <c r="U121" s="156"/>
      <c r="V121" s="156"/>
      <c r="W121" s="156"/>
      <c r="X121" s="156"/>
      <c r="Y121" s="156"/>
      <c r="Z121" s="156"/>
      <c r="AA121" s="156"/>
      <c r="AB121" s="156"/>
      <c r="AC121" s="156"/>
      <c r="AD121" s="156"/>
      <c r="AE121" s="156"/>
      <c r="AF121" s="156"/>
      <c r="AG121" s="156"/>
      <c r="AH121" s="156"/>
      <c r="AI121" s="156"/>
      <c r="AJ121" s="156"/>
      <c r="AK121" s="156"/>
      <c r="AL121" s="156"/>
      <c r="AM121" s="156"/>
      <c r="AN121" s="156"/>
      <c r="AO121" s="156"/>
      <c r="AP121" s="156"/>
      <c r="AQ121" s="156"/>
      <c r="AR121" s="156"/>
      <c r="AS121" s="156"/>
      <c r="AT121" s="156"/>
      <c r="AU121" s="156"/>
      <c r="AV121" s="156"/>
      <c r="AW121" s="156"/>
      <c r="AX121" s="156"/>
      <c r="AY121" s="156"/>
      <c r="AZ121" s="156"/>
      <c r="BA121" s="156"/>
      <c r="BB121" s="156"/>
      <c r="BC121" s="156"/>
      <c r="BD121" s="156"/>
      <c r="BE121" s="156"/>
      <c r="BF121" s="156"/>
      <c r="BG121" s="156"/>
      <c r="BH121" s="156"/>
      <c r="BI121" s="156"/>
      <c r="BJ121" s="156"/>
      <c r="BK121" s="156"/>
      <c r="BL121" s="156"/>
      <c r="BM121" s="156"/>
      <c r="BN121" s="156"/>
      <c r="BO121" s="156"/>
    </row>
    <row r="122" spans="1:67" ht="14.25" customHeight="1">
      <c r="A122" s="154"/>
      <c r="B122" s="154"/>
      <c r="C122" s="153"/>
      <c r="D122" s="153"/>
      <c r="E122" s="174"/>
      <c r="F122" s="154"/>
      <c r="G122" s="153"/>
      <c r="H122" s="154"/>
      <c r="I122" s="154"/>
      <c r="J122" s="171"/>
      <c r="K122" s="156"/>
      <c r="L122" s="156"/>
      <c r="M122" s="156"/>
      <c r="N122" s="156"/>
      <c r="O122" s="156"/>
      <c r="P122" s="156"/>
      <c r="Q122" s="156"/>
      <c r="R122" s="156"/>
      <c r="S122" s="156"/>
      <c r="T122" s="156"/>
      <c r="U122" s="156"/>
      <c r="V122" s="156"/>
      <c r="W122" s="156"/>
      <c r="X122" s="156"/>
      <c r="Y122" s="156"/>
      <c r="Z122" s="156"/>
      <c r="AA122" s="156"/>
      <c r="AB122" s="156"/>
      <c r="AC122" s="156"/>
      <c r="AD122" s="156"/>
      <c r="AE122" s="156"/>
      <c r="AF122" s="156"/>
      <c r="AG122" s="156"/>
      <c r="AH122" s="156"/>
      <c r="AI122" s="156"/>
      <c r="AJ122" s="156"/>
      <c r="AK122" s="156"/>
      <c r="AL122" s="156"/>
      <c r="AM122" s="156"/>
      <c r="AN122" s="156"/>
      <c r="AO122" s="156"/>
      <c r="AP122" s="156"/>
      <c r="AQ122" s="156"/>
      <c r="AR122" s="156"/>
      <c r="AS122" s="156"/>
      <c r="AT122" s="156"/>
      <c r="AU122" s="156"/>
      <c r="AV122" s="156"/>
      <c r="AW122" s="156"/>
      <c r="AX122" s="156"/>
      <c r="AY122" s="156"/>
      <c r="AZ122" s="156"/>
      <c r="BA122" s="156"/>
      <c r="BB122" s="156"/>
      <c r="BC122" s="156"/>
      <c r="BD122" s="156"/>
      <c r="BE122" s="156"/>
      <c r="BF122" s="156"/>
      <c r="BG122" s="156"/>
      <c r="BH122" s="156"/>
      <c r="BI122" s="156"/>
      <c r="BJ122" s="156"/>
      <c r="BK122" s="156"/>
      <c r="BL122" s="156"/>
      <c r="BM122" s="156"/>
      <c r="BN122" s="156"/>
      <c r="BO122" s="156"/>
    </row>
    <row r="123" spans="1:67" ht="14.25" customHeight="1">
      <c r="A123" s="154"/>
      <c r="B123" s="154"/>
      <c r="C123" s="153"/>
      <c r="D123" s="153"/>
      <c r="E123" s="174"/>
      <c r="F123" s="154"/>
      <c r="G123" s="153"/>
      <c r="H123" s="154"/>
      <c r="I123" s="154"/>
      <c r="J123" s="171"/>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156"/>
      <c r="AH123" s="156"/>
      <c r="AI123" s="156"/>
      <c r="AJ123" s="156"/>
      <c r="AK123" s="156"/>
      <c r="AL123" s="156"/>
      <c r="AM123" s="156"/>
      <c r="AN123" s="156"/>
      <c r="AO123" s="156"/>
      <c r="AP123" s="156"/>
      <c r="AQ123" s="156"/>
      <c r="AR123" s="156"/>
      <c r="AS123" s="156"/>
      <c r="AT123" s="156"/>
      <c r="AU123" s="156"/>
      <c r="AV123" s="156"/>
      <c r="AW123" s="156"/>
      <c r="AX123" s="156"/>
      <c r="AY123" s="156"/>
      <c r="AZ123" s="156"/>
      <c r="BA123" s="156"/>
      <c r="BB123" s="156"/>
      <c r="BC123" s="156"/>
      <c r="BD123" s="156"/>
      <c r="BE123" s="156"/>
      <c r="BF123" s="156"/>
      <c r="BG123" s="156"/>
      <c r="BH123" s="156"/>
      <c r="BI123" s="156"/>
      <c r="BJ123" s="156"/>
      <c r="BK123" s="156"/>
      <c r="BL123" s="156"/>
      <c r="BM123" s="156"/>
      <c r="BN123" s="156"/>
      <c r="BO123" s="156"/>
    </row>
    <row r="124" spans="1:67" ht="14.25" customHeight="1">
      <c r="A124" s="154"/>
      <c r="B124" s="154"/>
      <c r="C124" s="153"/>
      <c r="D124" s="153"/>
      <c r="E124" s="174"/>
      <c r="F124" s="154"/>
      <c r="G124" s="153"/>
      <c r="H124" s="154"/>
      <c r="I124" s="154"/>
      <c r="J124" s="171"/>
      <c r="K124" s="156"/>
      <c r="L124" s="156"/>
      <c r="M124" s="156"/>
      <c r="N124" s="156"/>
      <c r="O124" s="156"/>
      <c r="P124" s="156"/>
      <c r="Q124" s="156"/>
      <c r="R124" s="156"/>
      <c r="S124" s="156"/>
      <c r="T124" s="156"/>
      <c r="U124" s="156"/>
      <c r="V124" s="156"/>
      <c r="W124" s="156"/>
      <c r="X124" s="156"/>
      <c r="Y124" s="156"/>
      <c r="Z124" s="156"/>
      <c r="AA124" s="156"/>
      <c r="AB124" s="156"/>
      <c r="AC124" s="156"/>
      <c r="AD124" s="156"/>
      <c r="AE124" s="156"/>
      <c r="AF124" s="156"/>
      <c r="AG124" s="156"/>
      <c r="AH124" s="156"/>
      <c r="AI124" s="156"/>
      <c r="AJ124" s="156"/>
      <c r="AK124" s="156"/>
      <c r="AL124" s="156"/>
      <c r="AM124" s="156"/>
      <c r="AN124" s="156"/>
      <c r="AO124" s="156"/>
      <c r="AP124" s="156"/>
      <c r="AQ124" s="156"/>
      <c r="AR124" s="156"/>
      <c r="AS124" s="156"/>
      <c r="AT124" s="156"/>
      <c r="AU124" s="156"/>
      <c r="AV124" s="156"/>
      <c r="AW124" s="156"/>
      <c r="AX124" s="156"/>
      <c r="AY124" s="156"/>
      <c r="AZ124" s="156"/>
      <c r="BA124" s="156"/>
      <c r="BB124" s="156"/>
      <c r="BC124" s="156"/>
      <c r="BD124" s="156"/>
      <c r="BE124" s="156"/>
      <c r="BF124" s="156"/>
      <c r="BG124" s="156"/>
      <c r="BH124" s="156"/>
      <c r="BI124" s="156"/>
      <c r="BJ124" s="156"/>
      <c r="BK124" s="156"/>
      <c r="BL124" s="156"/>
      <c r="BM124" s="156"/>
      <c r="BN124" s="156"/>
      <c r="BO124" s="156"/>
    </row>
    <row r="125" spans="1:67" ht="14.25" customHeight="1">
      <c r="A125" s="154"/>
      <c r="B125" s="154"/>
      <c r="C125" s="153"/>
      <c r="D125" s="153"/>
      <c r="E125" s="174"/>
      <c r="F125" s="154"/>
      <c r="G125" s="153"/>
      <c r="H125" s="154"/>
      <c r="I125" s="154"/>
      <c r="J125" s="171"/>
      <c r="K125" s="156"/>
      <c r="L125" s="156"/>
      <c r="M125" s="156"/>
      <c r="N125" s="156"/>
      <c r="O125" s="156"/>
      <c r="P125" s="156"/>
      <c r="Q125" s="156"/>
      <c r="R125" s="156"/>
      <c r="S125" s="156"/>
      <c r="T125" s="156"/>
      <c r="U125" s="156"/>
      <c r="V125" s="156"/>
      <c r="W125" s="156"/>
      <c r="X125" s="156"/>
      <c r="Y125" s="156"/>
      <c r="Z125" s="156"/>
      <c r="AA125" s="156"/>
      <c r="AB125" s="156"/>
      <c r="AC125" s="156"/>
      <c r="AD125" s="156"/>
      <c r="AE125" s="156"/>
      <c r="AF125" s="156"/>
      <c r="AG125" s="156"/>
      <c r="AH125" s="156"/>
      <c r="AI125" s="156"/>
      <c r="AJ125" s="156"/>
      <c r="AK125" s="156"/>
      <c r="AL125" s="156"/>
      <c r="AM125" s="156"/>
      <c r="AN125" s="156"/>
      <c r="AO125" s="156"/>
      <c r="AP125" s="156"/>
      <c r="AQ125" s="156"/>
      <c r="AR125" s="156"/>
      <c r="AS125" s="156"/>
      <c r="AT125" s="156"/>
      <c r="AU125" s="156"/>
      <c r="AV125" s="156"/>
      <c r="AW125" s="156"/>
      <c r="AX125" s="156"/>
      <c r="AY125" s="156"/>
      <c r="AZ125" s="156"/>
      <c r="BA125" s="156"/>
      <c r="BB125" s="156"/>
      <c r="BC125" s="156"/>
      <c r="BD125" s="156"/>
      <c r="BE125" s="156"/>
      <c r="BF125" s="156"/>
      <c r="BG125" s="156"/>
      <c r="BH125" s="156"/>
      <c r="BI125" s="156"/>
      <c r="BJ125" s="156"/>
      <c r="BK125" s="156"/>
      <c r="BL125" s="156"/>
      <c r="BM125" s="156"/>
      <c r="BN125" s="156"/>
      <c r="BO125" s="156"/>
    </row>
    <row r="126" spans="1:67" ht="14.25" customHeight="1">
      <c r="A126" s="154"/>
      <c r="B126" s="154"/>
      <c r="C126" s="153"/>
      <c r="D126" s="153"/>
      <c r="E126" s="174"/>
      <c r="F126" s="154"/>
      <c r="G126" s="153"/>
      <c r="H126" s="154"/>
      <c r="I126" s="154"/>
      <c r="J126" s="171"/>
      <c r="K126" s="156"/>
      <c r="L126" s="156"/>
      <c r="M126" s="156"/>
      <c r="N126" s="156"/>
      <c r="O126" s="156"/>
      <c r="P126" s="156"/>
      <c r="Q126" s="156"/>
      <c r="R126" s="156"/>
      <c r="S126" s="156"/>
      <c r="T126" s="156"/>
      <c r="U126" s="156"/>
      <c r="V126" s="156"/>
      <c r="W126" s="156"/>
      <c r="X126" s="156"/>
      <c r="Y126" s="156"/>
      <c r="Z126" s="156"/>
      <c r="AA126" s="156"/>
      <c r="AB126" s="156"/>
      <c r="AC126" s="156"/>
      <c r="AD126" s="156"/>
      <c r="AE126" s="156"/>
      <c r="AF126" s="156"/>
      <c r="AG126" s="156"/>
      <c r="AH126" s="156"/>
      <c r="AI126" s="156"/>
      <c r="AJ126" s="156"/>
      <c r="AK126" s="156"/>
      <c r="AL126" s="156"/>
      <c r="AM126" s="156"/>
      <c r="AN126" s="156"/>
      <c r="AO126" s="156"/>
      <c r="AP126" s="156"/>
      <c r="AQ126" s="156"/>
      <c r="AR126" s="156"/>
      <c r="AS126" s="156"/>
      <c r="AT126" s="156"/>
      <c r="AU126" s="156"/>
      <c r="AV126" s="156"/>
      <c r="AW126" s="156"/>
      <c r="AX126" s="156"/>
      <c r="AY126" s="156"/>
      <c r="AZ126" s="156"/>
      <c r="BA126" s="156"/>
      <c r="BB126" s="156"/>
      <c r="BC126" s="156"/>
      <c r="BD126" s="156"/>
      <c r="BE126" s="156"/>
      <c r="BF126" s="156"/>
      <c r="BG126" s="156"/>
      <c r="BH126" s="156"/>
      <c r="BI126" s="156"/>
      <c r="BJ126" s="156"/>
      <c r="BK126" s="156"/>
      <c r="BL126" s="156"/>
      <c r="BM126" s="156"/>
      <c r="BN126" s="156"/>
      <c r="BO126" s="156"/>
    </row>
    <row r="127" spans="1:67" ht="14.25" customHeight="1">
      <c r="A127" s="154"/>
      <c r="B127" s="154"/>
      <c r="C127" s="153"/>
      <c r="D127" s="153"/>
      <c r="E127" s="174"/>
      <c r="F127" s="154"/>
      <c r="G127" s="153"/>
      <c r="H127" s="154"/>
      <c r="I127" s="154"/>
      <c r="J127" s="171"/>
      <c r="K127" s="156"/>
      <c r="L127" s="156"/>
      <c r="M127" s="156"/>
      <c r="N127" s="156"/>
      <c r="O127" s="156"/>
      <c r="P127" s="156"/>
      <c r="Q127" s="156"/>
      <c r="R127" s="156"/>
      <c r="S127" s="156"/>
      <c r="T127" s="156"/>
      <c r="U127" s="156"/>
      <c r="V127" s="156"/>
      <c r="W127" s="156"/>
      <c r="X127" s="156"/>
      <c r="Y127" s="156"/>
      <c r="Z127" s="156"/>
      <c r="AA127" s="156"/>
      <c r="AB127" s="156"/>
      <c r="AC127" s="156"/>
      <c r="AD127" s="156"/>
      <c r="AE127" s="156"/>
      <c r="AF127" s="156"/>
      <c r="AG127" s="156"/>
      <c r="AH127" s="156"/>
      <c r="AI127" s="156"/>
      <c r="AJ127" s="156"/>
      <c r="AK127" s="156"/>
      <c r="AL127" s="156"/>
      <c r="AM127" s="156"/>
      <c r="AN127" s="156"/>
      <c r="AO127" s="156"/>
      <c r="AP127" s="156"/>
      <c r="AQ127" s="156"/>
      <c r="AR127" s="156"/>
      <c r="AS127" s="156"/>
      <c r="AT127" s="156"/>
      <c r="AU127" s="156"/>
      <c r="AV127" s="156"/>
      <c r="AW127" s="156"/>
      <c r="AX127" s="156"/>
      <c r="AY127" s="156"/>
      <c r="AZ127" s="156"/>
      <c r="BA127" s="156"/>
      <c r="BB127" s="156"/>
      <c r="BC127" s="156"/>
      <c r="BD127" s="156"/>
      <c r="BE127" s="156"/>
      <c r="BF127" s="156"/>
      <c r="BG127" s="156"/>
      <c r="BH127" s="156"/>
      <c r="BI127" s="156"/>
      <c r="BJ127" s="156"/>
      <c r="BK127" s="156"/>
      <c r="BL127" s="156"/>
      <c r="BM127" s="156"/>
      <c r="BN127" s="156"/>
      <c r="BO127" s="156"/>
    </row>
    <row r="128" spans="1:67" ht="14.25" customHeight="1">
      <c r="A128" s="154"/>
      <c r="B128" s="154"/>
      <c r="C128" s="153"/>
      <c r="D128" s="153"/>
      <c r="E128" s="174"/>
      <c r="F128" s="154"/>
      <c r="G128" s="153"/>
      <c r="H128" s="154"/>
      <c r="I128" s="154"/>
      <c r="J128" s="171"/>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row>
    <row r="129" spans="1:67" ht="14.25" customHeight="1">
      <c r="A129" s="154"/>
      <c r="B129" s="154"/>
      <c r="C129" s="153"/>
      <c r="D129" s="153"/>
      <c r="E129" s="174"/>
      <c r="F129" s="154"/>
      <c r="G129" s="153"/>
      <c r="H129" s="154"/>
      <c r="I129" s="154"/>
      <c r="J129" s="171"/>
      <c r="K129" s="156"/>
      <c r="L129" s="156"/>
      <c r="M129" s="156"/>
      <c r="N129" s="156"/>
      <c r="O129" s="156"/>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6"/>
      <c r="AK129" s="156"/>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row>
    <row r="130" spans="1:67" ht="14.25" customHeight="1">
      <c r="A130" s="154"/>
      <c r="B130" s="154"/>
      <c r="C130" s="153"/>
      <c r="D130" s="153"/>
      <c r="E130" s="174"/>
      <c r="F130" s="154"/>
      <c r="G130" s="153"/>
      <c r="H130" s="154"/>
      <c r="I130" s="154"/>
      <c r="J130" s="171"/>
      <c r="K130" s="156"/>
      <c r="L130" s="156"/>
      <c r="M130" s="156"/>
      <c r="N130" s="156"/>
      <c r="O130" s="156"/>
      <c r="P130" s="156"/>
      <c r="Q130" s="156"/>
      <c r="R130" s="156"/>
      <c r="S130" s="156"/>
      <c r="T130" s="156"/>
      <c r="U130" s="156"/>
      <c r="V130" s="156"/>
      <c r="W130" s="156"/>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row>
    <row r="131" spans="1:67" ht="14.25" customHeight="1">
      <c r="A131" s="154"/>
      <c r="B131" s="154"/>
      <c r="C131" s="153"/>
      <c r="D131" s="153"/>
      <c r="E131" s="174"/>
      <c r="F131" s="154"/>
      <c r="G131" s="153"/>
      <c r="H131" s="154"/>
      <c r="I131" s="154"/>
      <c r="J131" s="171"/>
      <c r="K131" s="156"/>
      <c r="L131" s="156"/>
      <c r="M131" s="156"/>
      <c r="N131" s="156"/>
      <c r="O131" s="156"/>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row>
    <row r="132" spans="1:67" ht="14.25" customHeight="1">
      <c r="A132" s="154"/>
      <c r="B132" s="154"/>
      <c r="C132" s="153"/>
      <c r="D132" s="153"/>
      <c r="E132" s="174"/>
      <c r="F132" s="154"/>
      <c r="G132" s="153"/>
      <c r="H132" s="154"/>
      <c r="I132" s="154"/>
      <c r="J132" s="171"/>
      <c r="K132" s="156"/>
      <c r="L132" s="156"/>
      <c r="M132" s="156"/>
      <c r="N132" s="156"/>
      <c r="O132" s="156"/>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row>
    <row r="133" spans="1:67" ht="14.25" customHeight="1">
      <c r="A133" s="154"/>
      <c r="B133" s="154"/>
      <c r="C133" s="153"/>
      <c r="D133" s="153"/>
      <c r="E133" s="174"/>
      <c r="F133" s="154"/>
      <c r="G133" s="153"/>
      <c r="H133" s="154"/>
      <c r="I133" s="154"/>
      <c r="J133" s="171"/>
      <c r="K133" s="156"/>
      <c r="L133" s="156"/>
      <c r="M133" s="156"/>
      <c r="N133" s="156"/>
      <c r="O133" s="156"/>
      <c r="P133" s="156"/>
      <c r="Q133" s="156"/>
      <c r="R133" s="156"/>
      <c r="S133" s="156"/>
      <c r="T133" s="156"/>
      <c r="U133" s="156"/>
      <c r="V133" s="156"/>
      <c r="W133" s="156"/>
      <c r="X133" s="156"/>
      <c r="Y133" s="156"/>
      <c r="Z133" s="156"/>
      <c r="AA133" s="156"/>
      <c r="AB133" s="156"/>
      <c r="AC133" s="156"/>
      <c r="AD133" s="156"/>
      <c r="AE133" s="156"/>
      <c r="AF133" s="156"/>
      <c r="AG133" s="156"/>
      <c r="AH133" s="156"/>
      <c r="AI133" s="156"/>
      <c r="AJ133" s="156"/>
      <c r="AK133" s="156"/>
      <c r="AL133" s="156"/>
      <c r="AM133" s="156"/>
      <c r="AN133" s="156"/>
      <c r="AO133" s="156"/>
      <c r="AP133" s="156"/>
      <c r="AQ133" s="156"/>
      <c r="AR133" s="156"/>
      <c r="AS133" s="156"/>
      <c r="AT133" s="156"/>
      <c r="AU133" s="156"/>
      <c r="AV133" s="156"/>
      <c r="AW133" s="156"/>
      <c r="AX133" s="156"/>
      <c r="AY133" s="156"/>
      <c r="AZ133" s="156"/>
      <c r="BA133" s="156"/>
      <c r="BB133" s="156"/>
      <c r="BC133" s="156"/>
      <c r="BD133" s="156"/>
      <c r="BE133" s="156"/>
      <c r="BF133" s="156"/>
      <c r="BG133" s="156"/>
      <c r="BH133" s="156"/>
      <c r="BI133" s="156"/>
      <c r="BJ133" s="156"/>
      <c r="BK133" s="156"/>
      <c r="BL133" s="156"/>
      <c r="BM133" s="156"/>
      <c r="BN133" s="156"/>
      <c r="BO133" s="156"/>
    </row>
    <row r="134" spans="1:67" ht="14.25" customHeight="1">
      <c r="A134" s="154"/>
      <c r="B134" s="154"/>
      <c r="C134" s="153"/>
      <c r="D134" s="153"/>
      <c r="E134" s="174"/>
      <c r="F134" s="154"/>
      <c r="G134" s="153"/>
      <c r="H134" s="154"/>
      <c r="I134" s="154"/>
      <c r="J134" s="171"/>
      <c r="K134" s="156"/>
      <c r="L134" s="156"/>
      <c r="M134" s="156"/>
      <c r="N134" s="156"/>
      <c r="O134" s="156"/>
      <c r="P134" s="156"/>
      <c r="Q134" s="156"/>
      <c r="R134" s="156"/>
      <c r="S134" s="156"/>
      <c r="T134" s="156"/>
      <c r="U134" s="156"/>
      <c r="V134" s="156"/>
      <c r="W134" s="156"/>
      <c r="X134" s="156"/>
      <c r="Y134" s="156"/>
      <c r="Z134" s="156"/>
      <c r="AA134" s="156"/>
      <c r="AB134" s="156"/>
      <c r="AC134" s="156"/>
      <c r="AD134" s="156"/>
      <c r="AE134" s="156"/>
      <c r="AF134" s="156"/>
      <c r="AG134" s="156"/>
      <c r="AH134" s="156"/>
      <c r="AI134" s="156"/>
      <c r="AJ134" s="156"/>
      <c r="AK134" s="156"/>
      <c r="AL134" s="156"/>
      <c r="AM134" s="156"/>
      <c r="AN134" s="156"/>
      <c r="AO134" s="156"/>
      <c r="AP134" s="156"/>
      <c r="AQ134" s="156"/>
      <c r="AR134" s="156"/>
      <c r="AS134" s="156"/>
      <c r="AT134" s="156"/>
      <c r="AU134" s="156"/>
      <c r="AV134" s="156"/>
      <c r="AW134" s="156"/>
      <c r="AX134" s="156"/>
      <c r="AY134" s="156"/>
      <c r="AZ134" s="156"/>
      <c r="BA134" s="156"/>
      <c r="BB134" s="156"/>
      <c r="BC134" s="156"/>
      <c r="BD134" s="156"/>
      <c r="BE134" s="156"/>
      <c r="BF134" s="156"/>
      <c r="BG134" s="156"/>
      <c r="BH134" s="156"/>
      <c r="BI134" s="156"/>
      <c r="BJ134" s="156"/>
      <c r="BK134" s="156"/>
      <c r="BL134" s="156"/>
      <c r="BM134" s="156"/>
      <c r="BN134" s="156"/>
      <c r="BO134" s="156"/>
    </row>
    <row r="135" spans="1:67" ht="14.25" customHeight="1">
      <c r="A135" s="154"/>
      <c r="B135" s="154"/>
      <c r="C135" s="153"/>
      <c r="D135" s="153"/>
      <c r="E135" s="174"/>
      <c r="F135" s="154"/>
      <c r="G135" s="153"/>
      <c r="H135" s="154"/>
      <c r="I135" s="154"/>
      <c r="J135" s="171"/>
      <c r="K135" s="156"/>
      <c r="L135" s="156"/>
      <c r="M135" s="156"/>
      <c r="N135" s="156"/>
      <c r="O135" s="156"/>
      <c r="P135" s="156"/>
      <c r="Q135" s="156"/>
      <c r="R135" s="156"/>
      <c r="S135" s="156"/>
      <c r="T135" s="156"/>
      <c r="U135" s="156"/>
      <c r="V135" s="156"/>
      <c r="W135" s="156"/>
      <c r="X135" s="156"/>
      <c r="Y135" s="156"/>
      <c r="Z135" s="156"/>
      <c r="AA135" s="156"/>
      <c r="AB135" s="156"/>
      <c r="AC135" s="156"/>
      <c r="AD135" s="156"/>
      <c r="AE135" s="156"/>
      <c r="AF135" s="156"/>
      <c r="AG135" s="156"/>
      <c r="AH135" s="156"/>
      <c r="AI135" s="156"/>
      <c r="AJ135" s="156"/>
      <c r="AK135" s="156"/>
      <c r="AL135" s="156"/>
      <c r="AM135" s="156"/>
      <c r="AN135" s="156"/>
      <c r="AO135" s="156"/>
      <c r="AP135" s="156"/>
      <c r="AQ135" s="156"/>
      <c r="AR135" s="156"/>
      <c r="AS135" s="156"/>
      <c r="AT135" s="156"/>
      <c r="AU135" s="156"/>
      <c r="AV135" s="156"/>
      <c r="AW135" s="156"/>
      <c r="AX135" s="156"/>
      <c r="AY135" s="156"/>
      <c r="AZ135" s="156"/>
      <c r="BA135" s="156"/>
      <c r="BB135" s="156"/>
      <c r="BC135" s="156"/>
      <c r="BD135" s="156"/>
      <c r="BE135" s="156"/>
      <c r="BF135" s="156"/>
      <c r="BG135" s="156"/>
      <c r="BH135" s="156"/>
      <c r="BI135" s="156"/>
      <c r="BJ135" s="156"/>
      <c r="BK135" s="156"/>
      <c r="BL135" s="156"/>
      <c r="BM135" s="156"/>
      <c r="BN135" s="156"/>
      <c r="BO135" s="156"/>
    </row>
    <row r="136" spans="1:67" ht="14.25" customHeight="1">
      <c r="A136" s="154"/>
      <c r="B136" s="154"/>
      <c r="C136" s="153"/>
      <c r="D136" s="153"/>
      <c r="E136" s="174"/>
      <c r="F136" s="154"/>
      <c r="G136" s="153"/>
      <c r="H136" s="154"/>
      <c r="I136" s="154"/>
      <c r="J136" s="171"/>
      <c r="K136" s="156"/>
      <c r="L136" s="156"/>
      <c r="M136" s="156"/>
      <c r="N136" s="156"/>
      <c r="O136" s="156"/>
      <c r="P136" s="156"/>
      <c r="Q136" s="156"/>
      <c r="R136" s="156"/>
      <c r="S136" s="156"/>
      <c r="T136" s="156"/>
      <c r="U136" s="156"/>
      <c r="V136" s="156"/>
      <c r="W136" s="156"/>
      <c r="X136" s="156"/>
      <c r="Y136" s="156"/>
      <c r="Z136" s="156"/>
      <c r="AA136" s="156"/>
      <c r="AB136" s="156"/>
      <c r="AC136" s="156"/>
      <c r="AD136" s="156"/>
      <c r="AE136" s="156"/>
      <c r="AF136" s="156"/>
      <c r="AG136" s="156"/>
      <c r="AH136" s="156"/>
      <c r="AI136" s="156"/>
      <c r="AJ136" s="156"/>
      <c r="AK136" s="156"/>
      <c r="AL136" s="156"/>
      <c r="AM136" s="156"/>
      <c r="AN136" s="156"/>
      <c r="AO136" s="156"/>
      <c r="AP136" s="156"/>
      <c r="AQ136" s="156"/>
      <c r="AR136" s="156"/>
      <c r="AS136" s="156"/>
      <c r="AT136" s="156"/>
      <c r="AU136" s="156"/>
      <c r="AV136" s="156"/>
      <c r="AW136" s="156"/>
      <c r="AX136" s="156"/>
      <c r="AY136" s="156"/>
      <c r="AZ136" s="156"/>
      <c r="BA136" s="156"/>
      <c r="BB136" s="156"/>
      <c r="BC136" s="156"/>
      <c r="BD136" s="156"/>
      <c r="BE136" s="156"/>
      <c r="BF136" s="156"/>
      <c r="BG136" s="156"/>
      <c r="BH136" s="156"/>
      <c r="BI136" s="156"/>
      <c r="BJ136" s="156"/>
      <c r="BK136" s="156"/>
      <c r="BL136" s="156"/>
      <c r="BM136" s="156"/>
      <c r="BN136" s="156"/>
      <c r="BO136" s="156"/>
    </row>
    <row r="137" spans="1:67" ht="14.25" customHeight="1">
      <c r="A137" s="154"/>
      <c r="B137" s="154"/>
      <c r="C137" s="153"/>
      <c r="D137" s="153"/>
      <c r="E137" s="174"/>
      <c r="F137" s="154"/>
      <c r="G137" s="153"/>
      <c r="H137" s="154"/>
      <c r="I137" s="154"/>
      <c r="J137" s="171"/>
      <c r="K137" s="156"/>
      <c r="L137" s="156"/>
      <c r="M137" s="156"/>
      <c r="N137" s="156"/>
      <c r="O137" s="156"/>
      <c r="P137" s="156"/>
      <c r="Q137" s="156"/>
      <c r="R137" s="156"/>
      <c r="S137" s="156"/>
      <c r="T137" s="156"/>
      <c r="U137" s="156"/>
      <c r="V137" s="156"/>
      <c r="W137" s="156"/>
      <c r="X137" s="156"/>
      <c r="Y137" s="156"/>
      <c r="Z137" s="156"/>
      <c r="AA137" s="156"/>
      <c r="AB137" s="156"/>
      <c r="AC137" s="156"/>
      <c r="AD137" s="156"/>
      <c r="AE137" s="156"/>
      <c r="AF137" s="156"/>
      <c r="AG137" s="156"/>
      <c r="AH137" s="156"/>
      <c r="AI137" s="156"/>
      <c r="AJ137" s="156"/>
      <c r="AK137" s="156"/>
      <c r="AL137" s="156"/>
      <c r="AM137" s="156"/>
      <c r="AN137" s="156"/>
      <c r="AO137" s="156"/>
      <c r="AP137" s="156"/>
      <c r="AQ137" s="156"/>
      <c r="AR137" s="156"/>
      <c r="AS137" s="156"/>
      <c r="AT137" s="156"/>
      <c r="AU137" s="156"/>
      <c r="AV137" s="156"/>
      <c r="AW137" s="156"/>
      <c r="AX137" s="156"/>
      <c r="AY137" s="156"/>
      <c r="AZ137" s="156"/>
      <c r="BA137" s="156"/>
      <c r="BB137" s="156"/>
      <c r="BC137" s="156"/>
      <c r="BD137" s="156"/>
      <c r="BE137" s="156"/>
      <c r="BF137" s="156"/>
      <c r="BG137" s="156"/>
      <c r="BH137" s="156"/>
      <c r="BI137" s="156"/>
      <c r="BJ137" s="156"/>
      <c r="BK137" s="156"/>
      <c r="BL137" s="156"/>
      <c r="BM137" s="156"/>
      <c r="BN137" s="156"/>
      <c r="BO137" s="156"/>
    </row>
    <row r="138" spans="1:67" ht="14.25" customHeight="1">
      <c r="A138" s="154"/>
      <c r="B138" s="154"/>
      <c r="C138" s="153"/>
      <c r="D138" s="153"/>
      <c r="E138" s="174"/>
      <c r="F138" s="154"/>
      <c r="G138" s="153"/>
      <c r="H138" s="154"/>
      <c r="I138" s="154"/>
      <c r="J138" s="171"/>
      <c r="K138" s="156"/>
      <c r="L138" s="156"/>
      <c r="M138" s="156"/>
      <c r="N138" s="156"/>
      <c r="O138" s="156"/>
      <c r="P138" s="156"/>
      <c r="Q138" s="156"/>
      <c r="R138" s="156"/>
      <c r="S138" s="156"/>
      <c r="T138" s="156"/>
      <c r="U138" s="156"/>
      <c r="V138" s="156"/>
      <c r="W138" s="156"/>
      <c r="X138" s="156"/>
      <c r="Y138" s="156"/>
      <c r="Z138" s="156"/>
      <c r="AA138" s="156"/>
      <c r="AB138" s="156"/>
      <c r="AC138" s="156"/>
      <c r="AD138" s="156"/>
      <c r="AE138" s="156"/>
      <c r="AF138" s="156"/>
      <c r="AG138" s="156"/>
      <c r="AH138" s="156"/>
      <c r="AI138" s="156"/>
      <c r="AJ138" s="156"/>
      <c r="AK138" s="156"/>
      <c r="AL138" s="156"/>
      <c r="AM138" s="156"/>
      <c r="AN138" s="156"/>
      <c r="AO138" s="156"/>
      <c r="AP138" s="156"/>
      <c r="AQ138" s="156"/>
      <c r="AR138" s="156"/>
      <c r="AS138" s="156"/>
      <c r="AT138" s="156"/>
      <c r="AU138" s="156"/>
      <c r="AV138" s="156"/>
      <c r="AW138" s="156"/>
      <c r="AX138" s="156"/>
      <c r="AY138" s="156"/>
      <c r="AZ138" s="156"/>
      <c r="BA138" s="156"/>
      <c r="BB138" s="156"/>
      <c r="BC138" s="156"/>
      <c r="BD138" s="156"/>
      <c r="BE138" s="156"/>
      <c r="BF138" s="156"/>
      <c r="BG138" s="156"/>
      <c r="BH138" s="156"/>
      <c r="BI138" s="156"/>
      <c r="BJ138" s="156"/>
      <c r="BK138" s="156"/>
      <c r="BL138" s="156"/>
      <c r="BM138" s="156"/>
      <c r="BN138" s="156"/>
      <c r="BO138" s="156"/>
    </row>
    <row r="139" spans="1:67" ht="14.25" customHeight="1">
      <c r="A139" s="154"/>
      <c r="B139" s="154"/>
      <c r="C139" s="153"/>
      <c r="D139" s="153"/>
      <c r="E139" s="174"/>
      <c r="F139" s="154"/>
      <c r="G139" s="153"/>
      <c r="H139" s="154"/>
      <c r="I139" s="154"/>
      <c r="J139" s="171"/>
      <c r="K139" s="156"/>
      <c r="L139" s="156"/>
      <c r="M139" s="156"/>
      <c r="N139" s="156"/>
      <c r="O139" s="156"/>
      <c r="P139" s="156"/>
      <c r="Q139" s="156"/>
      <c r="R139" s="156"/>
      <c r="S139" s="156"/>
      <c r="T139" s="156"/>
      <c r="U139" s="156"/>
      <c r="V139" s="156"/>
      <c r="W139" s="156"/>
      <c r="X139" s="156"/>
      <c r="Y139" s="156"/>
      <c r="Z139" s="156"/>
      <c r="AA139" s="156"/>
      <c r="AB139" s="156"/>
      <c r="AC139" s="156"/>
      <c r="AD139" s="156"/>
      <c r="AE139" s="156"/>
      <c r="AF139" s="156"/>
      <c r="AG139" s="156"/>
      <c r="AH139" s="156"/>
      <c r="AI139" s="156"/>
      <c r="AJ139" s="156"/>
      <c r="AK139" s="156"/>
      <c r="AL139" s="156"/>
      <c r="AM139" s="156"/>
      <c r="AN139" s="156"/>
      <c r="AO139" s="156"/>
      <c r="AP139" s="156"/>
      <c r="AQ139" s="156"/>
      <c r="AR139" s="156"/>
      <c r="AS139" s="156"/>
      <c r="AT139" s="156"/>
      <c r="AU139" s="156"/>
      <c r="AV139" s="156"/>
      <c r="AW139" s="156"/>
      <c r="AX139" s="156"/>
      <c r="AY139" s="156"/>
      <c r="AZ139" s="156"/>
      <c r="BA139" s="156"/>
      <c r="BB139" s="156"/>
      <c r="BC139" s="156"/>
      <c r="BD139" s="156"/>
      <c r="BE139" s="156"/>
      <c r="BF139" s="156"/>
      <c r="BG139" s="156"/>
      <c r="BH139" s="156"/>
      <c r="BI139" s="156"/>
      <c r="BJ139" s="156"/>
      <c r="BK139" s="156"/>
      <c r="BL139" s="156"/>
      <c r="BM139" s="156"/>
      <c r="BN139" s="156"/>
      <c r="BO139" s="156"/>
    </row>
    <row r="140" spans="1:67" ht="14.25" customHeight="1">
      <c r="A140" s="154"/>
      <c r="B140" s="154"/>
      <c r="C140" s="153"/>
      <c r="D140" s="153"/>
      <c r="E140" s="174"/>
      <c r="F140" s="154"/>
      <c r="G140" s="153"/>
      <c r="H140" s="154"/>
      <c r="I140" s="154"/>
      <c r="J140" s="171"/>
      <c r="K140" s="156"/>
      <c r="L140" s="156"/>
      <c r="M140" s="156"/>
      <c r="N140" s="156"/>
      <c r="O140" s="156"/>
      <c r="P140" s="156"/>
      <c r="Q140" s="156"/>
      <c r="R140" s="156"/>
      <c r="S140" s="156"/>
      <c r="T140" s="156"/>
      <c r="U140" s="156"/>
      <c r="V140" s="156"/>
      <c r="W140" s="156"/>
      <c r="X140" s="156"/>
      <c r="Y140" s="156"/>
      <c r="Z140" s="156"/>
      <c r="AA140" s="156"/>
      <c r="AB140" s="156"/>
      <c r="AC140" s="156"/>
      <c r="AD140" s="156"/>
      <c r="AE140" s="156"/>
      <c r="AF140" s="156"/>
      <c r="AG140" s="156"/>
      <c r="AH140" s="156"/>
      <c r="AI140" s="156"/>
      <c r="AJ140" s="156"/>
      <c r="AK140" s="156"/>
      <c r="AL140" s="156"/>
      <c r="AM140" s="156"/>
      <c r="AN140" s="156"/>
      <c r="AO140" s="156"/>
      <c r="AP140" s="156"/>
      <c r="AQ140" s="156"/>
      <c r="AR140" s="156"/>
      <c r="AS140" s="156"/>
      <c r="AT140" s="156"/>
      <c r="AU140" s="156"/>
      <c r="AV140" s="156"/>
      <c r="AW140" s="156"/>
      <c r="AX140" s="156"/>
      <c r="AY140" s="156"/>
      <c r="AZ140" s="156"/>
      <c r="BA140" s="156"/>
      <c r="BB140" s="156"/>
      <c r="BC140" s="156"/>
      <c r="BD140" s="156"/>
      <c r="BE140" s="156"/>
      <c r="BF140" s="156"/>
      <c r="BG140" s="156"/>
      <c r="BH140" s="156"/>
      <c r="BI140" s="156"/>
      <c r="BJ140" s="156"/>
      <c r="BK140" s="156"/>
      <c r="BL140" s="156"/>
      <c r="BM140" s="156"/>
      <c r="BN140" s="156"/>
      <c r="BO140" s="156"/>
    </row>
    <row r="141" spans="1:67" ht="14.25" customHeight="1">
      <c r="A141" s="154"/>
      <c r="B141" s="154"/>
      <c r="C141" s="153"/>
      <c r="D141" s="153"/>
      <c r="E141" s="174"/>
      <c r="F141" s="154"/>
      <c r="G141" s="153"/>
      <c r="H141" s="154"/>
      <c r="I141" s="154"/>
      <c r="J141" s="171"/>
      <c r="K141" s="156"/>
      <c r="L141" s="156"/>
      <c r="M141" s="156"/>
      <c r="N141" s="156"/>
      <c r="O141" s="156"/>
      <c r="P141" s="156"/>
      <c r="Q141" s="156"/>
      <c r="R141" s="156"/>
      <c r="S141" s="156"/>
      <c r="T141" s="156"/>
      <c r="U141" s="156"/>
      <c r="V141" s="156"/>
      <c r="W141" s="156"/>
      <c r="X141" s="156"/>
      <c r="Y141" s="156"/>
      <c r="Z141" s="156"/>
      <c r="AA141" s="156"/>
      <c r="AB141" s="156"/>
      <c r="AC141" s="156"/>
      <c r="AD141" s="156"/>
      <c r="AE141" s="156"/>
      <c r="AF141" s="156"/>
      <c r="AG141" s="156"/>
      <c r="AH141" s="156"/>
      <c r="AI141" s="156"/>
      <c r="AJ141" s="156"/>
      <c r="AK141" s="156"/>
      <c r="AL141" s="156"/>
      <c r="AM141" s="156"/>
      <c r="AN141" s="156"/>
      <c r="AO141" s="156"/>
      <c r="AP141" s="156"/>
      <c r="AQ141" s="156"/>
      <c r="AR141" s="156"/>
      <c r="AS141" s="156"/>
      <c r="AT141" s="156"/>
      <c r="AU141" s="156"/>
      <c r="AV141" s="156"/>
      <c r="AW141" s="156"/>
      <c r="AX141" s="156"/>
      <c r="AY141" s="156"/>
      <c r="AZ141" s="156"/>
      <c r="BA141" s="156"/>
      <c r="BB141" s="156"/>
      <c r="BC141" s="156"/>
      <c r="BD141" s="156"/>
      <c r="BE141" s="156"/>
      <c r="BF141" s="156"/>
      <c r="BG141" s="156"/>
      <c r="BH141" s="156"/>
      <c r="BI141" s="156"/>
      <c r="BJ141" s="156"/>
      <c r="BK141" s="156"/>
      <c r="BL141" s="156"/>
      <c r="BM141" s="156"/>
      <c r="BN141" s="156"/>
      <c r="BO141" s="156"/>
    </row>
    <row r="142" spans="1:67" ht="14.25" customHeight="1">
      <c r="A142" s="154"/>
      <c r="B142" s="154"/>
      <c r="C142" s="153"/>
      <c r="D142" s="153"/>
      <c r="E142" s="174"/>
      <c r="F142" s="154"/>
      <c r="G142" s="153"/>
      <c r="H142" s="154"/>
      <c r="I142" s="154"/>
      <c r="J142" s="171"/>
      <c r="K142" s="156"/>
      <c r="L142" s="156"/>
      <c r="M142" s="156"/>
      <c r="N142" s="156"/>
      <c r="O142" s="156"/>
      <c r="P142" s="156"/>
      <c r="Q142" s="156"/>
      <c r="R142" s="156"/>
      <c r="S142" s="156"/>
      <c r="T142" s="156"/>
      <c r="U142" s="156"/>
      <c r="V142" s="156"/>
      <c r="W142" s="156"/>
      <c r="X142" s="156"/>
      <c r="Y142" s="156"/>
      <c r="Z142" s="156"/>
      <c r="AA142" s="156"/>
      <c r="AB142" s="156"/>
      <c r="AC142" s="156"/>
      <c r="AD142" s="156"/>
      <c r="AE142" s="156"/>
      <c r="AF142" s="156"/>
      <c r="AG142" s="156"/>
      <c r="AH142" s="156"/>
      <c r="AI142" s="156"/>
      <c r="AJ142" s="156"/>
      <c r="AK142" s="156"/>
      <c r="AL142" s="156"/>
      <c r="AM142" s="156"/>
      <c r="AN142" s="156"/>
      <c r="AO142" s="156"/>
      <c r="AP142" s="156"/>
      <c r="AQ142" s="156"/>
      <c r="AR142" s="156"/>
      <c r="AS142" s="156"/>
      <c r="AT142" s="156"/>
      <c r="AU142" s="156"/>
      <c r="AV142" s="156"/>
      <c r="AW142" s="156"/>
      <c r="AX142" s="156"/>
      <c r="AY142" s="156"/>
      <c r="AZ142" s="156"/>
      <c r="BA142" s="156"/>
      <c r="BB142" s="156"/>
      <c r="BC142" s="156"/>
      <c r="BD142" s="156"/>
      <c r="BE142" s="156"/>
      <c r="BF142" s="156"/>
      <c r="BG142" s="156"/>
      <c r="BH142" s="156"/>
      <c r="BI142" s="156"/>
      <c r="BJ142" s="156"/>
      <c r="BK142" s="156"/>
      <c r="BL142" s="156"/>
      <c r="BM142" s="156"/>
      <c r="BN142" s="156"/>
      <c r="BO142" s="156"/>
    </row>
    <row r="143" spans="1:67" ht="14.25" customHeight="1">
      <c r="A143" s="154"/>
      <c r="B143" s="154"/>
      <c r="C143" s="153"/>
      <c r="D143" s="153"/>
      <c r="E143" s="174"/>
      <c r="F143" s="154"/>
      <c r="G143" s="153"/>
      <c r="H143" s="154"/>
      <c r="I143" s="154"/>
      <c r="J143" s="171"/>
      <c r="K143" s="156"/>
      <c r="L143" s="156"/>
      <c r="M143" s="156"/>
      <c r="N143" s="156"/>
      <c r="O143" s="156"/>
      <c r="P143" s="156"/>
      <c r="Q143" s="156"/>
      <c r="R143" s="156"/>
      <c r="S143" s="156"/>
      <c r="T143" s="156"/>
      <c r="U143" s="156"/>
      <c r="V143" s="156"/>
      <c r="W143" s="156"/>
      <c r="X143" s="156"/>
      <c r="Y143" s="156"/>
      <c r="Z143" s="156"/>
      <c r="AA143" s="156"/>
      <c r="AB143" s="156"/>
      <c r="AC143" s="156"/>
      <c r="AD143" s="156"/>
      <c r="AE143" s="156"/>
      <c r="AF143" s="156"/>
      <c r="AG143" s="156"/>
      <c r="AH143" s="156"/>
      <c r="AI143" s="156"/>
      <c r="AJ143" s="156"/>
      <c r="AK143" s="156"/>
      <c r="AL143" s="156"/>
      <c r="AM143" s="156"/>
      <c r="AN143" s="156"/>
      <c r="AO143" s="156"/>
      <c r="AP143" s="156"/>
      <c r="AQ143" s="156"/>
      <c r="AR143" s="156"/>
      <c r="AS143" s="156"/>
      <c r="AT143" s="156"/>
      <c r="AU143" s="156"/>
      <c r="AV143" s="156"/>
      <c r="AW143" s="156"/>
      <c r="AX143" s="156"/>
      <c r="AY143" s="156"/>
      <c r="AZ143" s="156"/>
      <c r="BA143" s="156"/>
      <c r="BB143" s="156"/>
      <c r="BC143" s="156"/>
      <c r="BD143" s="156"/>
      <c r="BE143" s="156"/>
      <c r="BF143" s="156"/>
      <c r="BG143" s="156"/>
      <c r="BH143" s="156"/>
      <c r="BI143" s="156"/>
      <c r="BJ143" s="156"/>
      <c r="BK143" s="156"/>
      <c r="BL143" s="156"/>
      <c r="BM143" s="156"/>
      <c r="BN143" s="156"/>
      <c r="BO143" s="156"/>
    </row>
    <row r="144" spans="1:67" ht="14.25" customHeight="1">
      <c r="A144" s="154"/>
      <c r="B144" s="154"/>
      <c r="C144" s="153"/>
      <c r="D144" s="153"/>
      <c r="E144" s="174"/>
      <c r="F144" s="154"/>
      <c r="G144" s="153"/>
      <c r="H144" s="154"/>
      <c r="I144" s="154"/>
      <c r="J144" s="171"/>
      <c r="K144" s="156"/>
      <c r="L144" s="156"/>
      <c r="M144" s="156"/>
      <c r="N144" s="156"/>
      <c r="O144" s="156"/>
      <c r="P144" s="156"/>
      <c r="Q144" s="156"/>
      <c r="R144" s="156"/>
      <c r="S144" s="156"/>
      <c r="T144" s="156"/>
      <c r="U144" s="156"/>
      <c r="V144" s="156"/>
      <c r="W144" s="156"/>
      <c r="X144" s="156"/>
      <c r="Y144" s="156"/>
      <c r="Z144" s="156"/>
      <c r="AA144" s="156"/>
      <c r="AB144" s="156"/>
      <c r="AC144" s="156"/>
      <c r="AD144" s="156"/>
      <c r="AE144" s="156"/>
      <c r="AF144" s="156"/>
      <c r="AG144" s="156"/>
      <c r="AH144" s="156"/>
      <c r="AI144" s="156"/>
      <c r="AJ144" s="156"/>
      <c r="AK144" s="156"/>
      <c r="AL144" s="156"/>
      <c r="AM144" s="156"/>
      <c r="AN144" s="156"/>
      <c r="AO144" s="156"/>
      <c r="AP144" s="156"/>
      <c r="AQ144" s="156"/>
      <c r="AR144" s="156"/>
      <c r="AS144" s="156"/>
      <c r="AT144" s="156"/>
      <c r="AU144" s="156"/>
      <c r="AV144" s="156"/>
      <c r="AW144" s="156"/>
      <c r="AX144" s="156"/>
      <c r="AY144" s="156"/>
      <c r="AZ144" s="156"/>
      <c r="BA144" s="156"/>
      <c r="BB144" s="156"/>
      <c r="BC144" s="156"/>
      <c r="BD144" s="156"/>
      <c r="BE144" s="156"/>
      <c r="BF144" s="156"/>
      <c r="BG144" s="156"/>
      <c r="BH144" s="156"/>
      <c r="BI144" s="156"/>
      <c r="BJ144" s="156"/>
      <c r="BK144" s="156"/>
      <c r="BL144" s="156"/>
      <c r="BM144" s="156"/>
      <c r="BN144" s="156"/>
      <c r="BO144" s="156"/>
    </row>
    <row r="145" spans="1:67" ht="14.25" customHeight="1">
      <c r="A145" s="154"/>
      <c r="B145" s="154"/>
      <c r="C145" s="153"/>
      <c r="D145" s="153"/>
      <c r="E145" s="174"/>
      <c r="F145" s="154"/>
      <c r="G145" s="153"/>
      <c r="H145" s="154"/>
      <c r="I145" s="154"/>
      <c r="J145" s="171"/>
      <c r="K145" s="156"/>
      <c r="L145" s="156"/>
      <c r="M145" s="156"/>
      <c r="N145" s="156"/>
      <c r="O145" s="156"/>
      <c r="P145" s="156"/>
      <c r="Q145" s="156"/>
      <c r="R145" s="156"/>
      <c r="S145" s="156"/>
      <c r="T145" s="156"/>
      <c r="U145" s="156"/>
      <c r="V145" s="156"/>
      <c r="W145" s="156"/>
      <c r="X145" s="156"/>
      <c r="Y145" s="156"/>
      <c r="Z145" s="156"/>
      <c r="AA145" s="156"/>
      <c r="AB145" s="156"/>
      <c r="AC145" s="156"/>
      <c r="AD145" s="156"/>
      <c r="AE145" s="156"/>
      <c r="AF145" s="156"/>
      <c r="AG145" s="156"/>
      <c r="AH145" s="156"/>
      <c r="AI145" s="156"/>
      <c r="AJ145" s="156"/>
      <c r="AK145" s="156"/>
      <c r="AL145" s="156"/>
      <c r="AM145" s="156"/>
      <c r="AN145" s="156"/>
      <c r="AO145" s="156"/>
      <c r="AP145" s="156"/>
      <c r="AQ145" s="156"/>
      <c r="AR145" s="156"/>
      <c r="AS145" s="156"/>
      <c r="AT145" s="156"/>
      <c r="AU145" s="156"/>
      <c r="AV145" s="156"/>
      <c r="AW145" s="156"/>
      <c r="AX145" s="156"/>
      <c r="AY145" s="156"/>
      <c r="AZ145" s="156"/>
      <c r="BA145" s="156"/>
      <c r="BB145" s="156"/>
      <c r="BC145" s="156"/>
      <c r="BD145" s="156"/>
      <c r="BE145" s="156"/>
      <c r="BF145" s="156"/>
      <c r="BG145" s="156"/>
      <c r="BH145" s="156"/>
      <c r="BI145" s="156"/>
      <c r="BJ145" s="156"/>
      <c r="BK145" s="156"/>
      <c r="BL145" s="156"/>
      <c r="BM145" s="156"/>
      <c r="BN145" s="156"/>
      <c r="BO145" s="156"/>
    </row>
    <row r="146" spans="1:67" ht="14.25" customHeight="1">
      <c r="A146" s="154"/>
      <c r="B146" s="154"/>
      <c r="C146" s="153"/>
      <c r="D146" s="153"/>
      <c r="E146" s="174"/>
      <c r="F146" s="154"/>
      <c r="G146" s="153"/>
      <c r="H146" s="154"/>
      <c r="I146" s="154"/>
      <c r="J146" s="171"/>
      <c r="K146" s="156"/>
      <c r="L146" s="156"/>
      <c r="M146" s="156"/>
      <c r="N146" s="156"/>
      <c r="O146" s="156"/>
      <c r="P146" s="156"/>
      <c r="Q146" s="156"/>
      <c r="R146" s="156"/>
      <c r="S146" s="156"/>
      <c r="T146" s="156"/>
      <c r="U146" s="156"/>
      <c r="V146" s="156"/>
      <c r="W146" s="156"/>
      <c r="X146" s="156"/>
      <c r="Y146" s="156"/>
      <c r="Z146" s="156"/>
      <c r="AA146" s="156"/>
      <c r="AB146" s="156"/>
      <c r="AC146" s="156"/>
      <c r="AD146" s="156"/>
      <c r="AE146" s="156"/>
      <c r="AF146" s="156"/>
      <c r="AG146" s="156"/>
      <c r="AH146" s="156"/>
      <c r="AI146" s="156"/>
      <c r="AJ146" s="156"/>
      <c r="AK146" s="156"/>
      <c r="AL146" s="156"/>
      <c r="AM146" s="156"/>
      <c r="AN146" s="156"/>
      <c r="AO146" s="156"/>
      <c r="AP146" s="156"/>
      <c r="AQ146" s="156"/>
      <c r="AR146" s="156"/>
      <c r="AS146" s="156"/>
      <c r="AT146" s="156"/>
      <c r="AU146" s="156"/>
      <c r="AV146" s="156"/>
      <c r="AW146" s="156"/>
      <c r="AX146" s="156"/>
      <c r="AY146" s="156"/>
      <c r="AZ146" s="156"/>
      <c r="BA146" s="156"/>
      <c r="BB146" s="156"/>
      <c r="BC146" s="156"/>
      <c r="BD146" s="156"/>
      <c r="BE146" s="156"/>
      <c r="BF146" s="156"/>
      <c r="BG146" s="156"/>
      <c r="BH146" s="156"/>
      <c r="BI146" s="156"/>
      <c r="BJ146" s="156"/>
      <c r="BK146" s="156"/>
      <c r="BL146" s="156"/>
      <c r="BM146" s="156"/>
      <c r="BN146" s="156"/>
      <c r="BO146" s="156"/>
    </row>
    <row r="147" spans="1:67" ht="14.25" customHeight="1">
      <c r="A147" s="154"/>
      <c r="B147" s="154"/>
      <c r="C147" s="153"/>
      <c r="D147" s="153"/>
      <c r="E147" s="174"/>
      <c r="F147" s="154"/>
      <c r="G147" s="153"/>
      <c r="H147" s="154"/>
      <c r="I147" s="154"/>
      <c r="J147" s="171"/>
      <c r="K147" s="156"/>
      <c r="L147" s="156"/>
      <c r="M147" s="156"/>
      <c r="N147" s="156"/>
      <c r="O147" s="156"/>
      <c r="P147" s="156"/>
      <c r="Q147" s="156"/>
      <c r="R147" s="156"/>
      <c r="S147" s="156"/>
      <c r="T147" s="156"/>
      <c r="U147" s="156"/>
      <c r="V147" s="156"/>
      <c r="W147" s="156"/>
      <c r="X147" s="156"/>
      <c r="Y147" s="156"/>
      <c r="Z147" s="156"/>
      <c r="AA147" s="156"/>
      <c r="AB147" s="156"/>
      <c r="AC147" s="156"/>
      <c r="AD147" s="156"/>
      <c r="AE147" s="156"/>
      <c r="AF147" s="156"/>
      <c r="AG147" s="156"/>
      <c r="AH147" s="156"/>
      <c r="AI147" s="156"/>
      <c r="AJ147" s="156"/>
      <c r="AK147" s="156"/>
      <c r="AL147" s="156"/>
      <c r="AM147" s="156"/>
      <c r="AN147" s="156"/>
      <c r="AO147" s="156"/>
      <c r="AP147" s="156"/>
      <c r="AQ147" s="156"/>
      <c r="AR147" s="156"/>
      <c r="AS147" s="156"/>
      <c r="AT147" s="156"/>
      <c r="AU147" s="156"/>
      <c r="AV147" s="156"/>
      <c r="AW147" s="156"/>
      <c r="AX147" s="156"/>
      <c r="AY147" s="156"/>
      <c r="AZ147" s="156"/>
      <c r="BA147" s="156"/>
      <c r="BB147" s="156"/>
      <c r="BC147" s="156"/>
      <c r="BD147" s="156"/>
      <c r="BE147" s="156"/>
      <c r="BF147" s="156"/>
      <c r="BG147" s="156"/>
      <c r="BH147" s="156"/>
      <c r="BI147" s="156"/>
      <c r="BJ147" s="156"/>
      <c r="BK147" s="156"/>
      <c r="BL147" s="156"/>
      <c r="BM147" s="156"/>
      <c r="BN147" s="156"/>
      <c r="BO147" s="156"/>
    </row>
    <row r="148" spans="1:67" ht="14.25" customHeight="1">
      <c r="A148" s="154"/>
      <c r="B148" s="154"/>
      <c r="C148" s="153"/>
      <c r="D148" s="153"/>
      <c r="E148" s="174"/>
      <c r="F148" s="154"/>
      <c r="G148" s="153"/>
      <c r="H148" s="154"/>
      <c r="I148" s="154"/>
      <c r="J148" s="171"/>
      <c r="K148" s="156"/>
      <c r="L148" s="156"/>
      <c r="M148" s="156"/>
      <c r="N148" s="156"/>
      <c r="O148" s="156"/>
      <c r="P148" s="156"/>
      <c r="Q148" s="156"/>
      <c r="R148" s="156"/>
      <c r="S148" s="156"/>
      <c r="T148" s="156"/>
      <c r="U148" s="156"/>
      <c r="V148" s="156"/>
      <c r="W148" s="156"/>
      <c r="X148" s="156"/>
      <c r="Y148" s="156"/>
      <c r="Z148" s="156"/>
      <c r="AA148" s="156"/>
      <c r="AB148" s="156"/>
      <c r="AC148" s="156"/>
      <c r="AD148" s="156"/>
      <c r="AE148" s="156"/>
      <c r="AF148" s="156"/>
      <c r="AG148" s="156"/>
      <c r="AH148" s="156"/>
      <c r="AI148" s="156"/>
      <c r="AJ148" s="156"/>
      <c r="AK148" s="156"/>
      <c r="AL148" s="156"/>
      <c r="AM148" s="156"/>
      <c r="AN148" s="156"/>
      <c r="AO148" s="156"/>
      <c r="AP148" s="156"/>
      <c r="AQ148" s="156"/>
      <c r="AR148" s="156"/>
      <c r="AS148" s="156"/>
      <c r="AT148" s="156"/>
      <c r="AU148" s="156"/>
      <c r="AV148" s="156"/>
      <c r="AW148" s="156"/>
      <c r="AX148" s="156"/>
      <c r="AY148" s="156"/>
      <c r="AZ148" s="156"/>
      <c r="BA148" s="156"/>
      <c r="BB148" s="156"/>
      <c r="BC148" s="156"/>
      <c r="BD148" s="156"/>
      <c r="BE148" s="156"/>
      <c r="BF148" s="156"/>
      <c r="BG148" s="156"/>
      <c r="BH148" s="156"/>
      <c r="BI148" s="156"/>
      <c r="BJ148" s="156"/>
      <c r="BK148" s="156"/>
      <c r="BL148" s="156"/>
      <c r="BM148" s="156"/>
      <c r="BN148" s="156"/>
      <c r="BO148" s="156"/>
    </row>
    <row r="149" spans="1:67" ht="14.25" customHeight="1">
      <c r="A149" s="154"/>
      <c r="B149" s="154"/>
      <c r="C149" s="153"/>
      <c r="D149" s="153"/>
      <c r="E149" s="174"/>
      <c r="F149" s="154"/>
      <c r="G149" s="153"/>
      <c r="H149" s="154"/>
      <c r="I149" s="154"/>
      <c r="J149" s="171"/>
      <c r="K149" s="156"/>
      <c r="L149" s="156"/>
      <c r="M149" s="156"/>
      <c r="N149" s="156"/>
      <c r="O149" s="156"/>
      <c r="P149" s="156"/>
      <c r="Q149" s="156"/>
      <c r="R149" s="156"/>
      <c r="S149" s="156"/>
      <c r="T149" s="156"/>
      <c r="U149" s="156"/>
      <c r="V149" s="156"/>
      <c r="W149" s="156"/>
      <c r="X149" s="156"/>
      <c r="Y149" s="156"/>
      <c r="Z149" s="156"/>
      <c r="AA149" s="156"/>
      <c r="AB149" s="156"/>
      <c r="AC149" s="156"/>
      <c r="AD149" s="156"/>
      <c r="AE149" s="156"/>
      <c r="AF149" s="156"/>
      <c r="AG149" s="156"/>
      <c r="AH149" s="156"/>
      <c r="AI149" s="156"/>
      <c r="AJ149" s="156"/>
      <c r="AK149" s="156"/>
      <c r="AL149" s="156"/>
      <c r="AM149" s="156"/>
      <c r="AN149" s="156"/>
      <c r="AO149" s="156"/>
      <c r="AP149" s="156"/>
      <c r="AQ149" s="156"/>
      <c r="AR149" s="156"/>
      <c r="AS149" s="156"/>
      <c r="AT149" s="156"/>
      <c r="AU149" s="156"/>
      <c r="AV149" s="156"/>
      <c r="AW149" s="156"/>
      <c r="AX149" s="156"/>
      <c r="AY149" s="156"/>
      <c r="AZ149" s="156"/>
      <c r="BA149" s="156"/>
      <c r="BB149" s="156"/>
      <c r="BC149" s="156"/>
      <c r="BD149" s="156"/>
      <c r="BE149" s="156"/>
      <c r="BF149" s="156"/>
      <c r="BG149" s="156"/>
      <c r="BH149" s="156"/>
      <c r="BI149" s="156"/>
      <c r="BJ149" s="156"/>
      <c r="BK149" s="156"/>
      <c r="BL149" s="156"/>
      <c r="BM149" s="156"/>
      <c r="BN149" s="156"/>
      <c r="BO149" s="156"/>
    </row>
    <row r="150" spans="1:67" ht="14.25" customHeight="1">
      <c r="A150" s="154"/>
      <c r="B150" s="154"/>
      <c r="C150" s="153"/>
      <c r="D150" s="153"/>
      <c r="E150" s="174"/>
      <c r="F150" s="154"/>
      <c r="G150" s="153"/>
      <c r="H150" s="154"/>
      <c r="I150" s="154"/>
      <c r="J150" s="171"/>
      <c r="K150" s="156"/>
      <c r="L150" s="156"/>
      <c r="M150" s="156"/>
      <c r="N150" s="156"/>
      <c r="O150" s="156"/>
      <c r="P150" s="156"/>
      <c r="Q150" s="156"/>
      <c r="R150" s="156"/>
      <c r="S150" s="156"/>
      <c r="T150" s="156"/>
      <c r="U150" s="156"/>
      <c r="V150" s="156"/>
      <c r="W150" s="156"/>
      <c r="X150" s="156"/>
      <c r="Y150" s="156"/>
      <c r="Z150" s="156"/>
      <c r="AA150" s="156"/>
      <c r="AB150" s="156"/>
      <c r="AC150" s="156"/>
      <c r="AD150" s="156"/>
      <c r="AE150" s="156"/>
      <c r="AF150" s="156"/>
      <c r="AG150" s="156"/>
      <c r="AH150" s="156"/>
      <c r="AI150" s="156"/>
      <c r="AJ150" s="156"/>
      <c r="AK150" s="156"/>
      <c r="AL150" s="156"/>
      <c r="AM150" s="156"/>
      <c r="AN150" s="156"/>
      <c r="AO150" s="156"/>
      <c r="AP150" s="156"/>
      <c r="AQ150" s="156"/>
      <c r="AR150" s="156"/>
      <c r="AS150" s="156"/>
      <c r="AT150" s="156"/>
      <c r="AU150" s="156"/>
      <c r="AV150" s="156"/>
      <c r="AW150" s="156"/>
      <c r="AX150" s="156"/>
      <c r="AY150" s="156"/>
      <c r="AZ150" s="156"/>
      <c r="BA150" s="156"/>
      <c r="BB150" s="156"/>
      <c r="BC150" s="156"/>
      <c r="BD150" s="156"/>
      <c r="BE150" s="156"/>
      <c r="BF150" s="156"/>
      <c r="BG150" s="156"/>
      <c r="BH150" s="156"/>
      <c r="BI150" s="156"/>
      <c r="BJ150" s="156"/>
      <c r="BK150" s="156"/>
      <c r="BL150" s="156"/>
      <c r="BM150" s="156"/>
      <c r="BN150" s="156"/>
      <c r="BO150" s="156"/>
    </row>
    <row r="151" spans="1:67" ht="14.25" customHeight="1">
      <c r="A151" s="154"/>
      <c r="B151" s="154"/>
      <c r="C151" s="153"/>
      <c r="D151" s="153"/>
      <c r="E151" s="174"/>
      <c r="F151" s="154"/>
      <c r="G151" s="153"/>
      <c r="H151" s="154"/>
      <c r="I151" s="154"/>
      <c r="J151" s="171"/>
      <c r="K151" s="156"/>
      <c r="L151" s="156"/>
      <c r="M151" s="156"/>
      <c r="N151" s="156"/>
      <c r="O151" s="156"/>
      <c r="P151" s="156"/>
      <c r="Q151" s="156"/>
      <c r="R151" s="156"/>
      <c r="S151" s="156"/>
      <c r="T151" s="156"/>
      <c r="U151" s="156"/>
      <c r="V151" s="156"/>
      <c r="W151" s="156"/>
      <c r="X151" s="156"/>
      <c r="Y151" s="156"/>
      <c r="Z151" s="156"/>
      <c r="AA151" s="156"/>
      <c r="AB151" s="156"/>
      <c r="AC151" s="156"/>
      <c r="AD151" s="156"/>
      <c r="AE151" s="156"/>
      <c r="AF151" s="156"/>
      <c r="AG151" s="156"/>
      <c r="AH151" s="156"/>
      <c r="AI151" s="156"/>
      <c r="AJ151" s="156"/>
      <c r="AK151" s="156"/>
      <c r="AL151" s="156"/>
      <c r="AM151" s="156"/>
      <c r="AN151" s="156"/>
      <c r="AO151" s="156"/>
      <c r="AP151" s="156"/>
      <c r="AQ151" s="156"/>
      <c r="AR151" s="156"/>
      <c r="AS151" s="156"/>
      <c r="AT151" s="156"/>
      <c r="AU151" s="156"/>
      <c r="AV151" s="156"/>
      <c r="AW151" s="156"/>
      <c r="AX151" s="156"/>
      <c r="AY151" s="156"/>
      <c r="AZ151" s="156"/>
      <c r="BA151" s="156"/>
      <c r="BB151" s="156"/>
      <c r="BC151" s="156"/>
      <c r="BD151" s="156"/>
      <c r="BE151" s="156"/>
      <c r="BF151" s="156"/>
      <c r="BG151" s="156"/>
      <c r="BH151" s="156"/>
      <c r="BI151" s="156"/>
      <c r="BJ151" s="156"/>
      <c r="BK151" s="156"/>
      <c r="BL151" s="156"/>
      <c r="BM151" s="156"/>
      <c r="BN151" s="156"/>
      <c r="BO151" s="156"/>
    </row>
    <row r="152" spans="1:67" ht="14.25" customHeight="1">
      <c r="A152" s="154"/>
      <c r="B152" s="154"/>
      <c r="C152" s="153"/>
      <c r="D152" s="153"/>
      <c r="E152" s="174"/>
      <c r="F152" s="154"/>
      <c r="G152" s="153"/>
      <c r="H152" s="154"/>
      <c r="I152" s="154"/>
      <c r="J152" s="171"/>
      <c r="K152" s="156"/>
      <c r="L152" s="156"/>
      <c r="M152" s="156"/>
      <c r="N152" s="156"/>
      <c r="O152" s="156"/>
      <c r="P152" s="156"/>
      <c r="Q152" s="156"/>
      <c r="R152" s="156"/>
      <c r="S152" s="156"/>
      <c r="T152" s="156"/>
      <c r="U152" s="156"/>
      <c r="V152" s="156"/>
      <c r="W152" s="156"/>
      <c r="X152" s="156"/>
      <c r="Y152" s="156"/>
      <c r="Z152" s="156"/>
      <c r="AA152" s="156"/>
      <c r="AB152" s="156"/>
      <c r="AC152" s="156"/>
      <c r="AD152" s="156"/>
      <c r="AE152" s="156"/>
      <c r="AF152" s="156"/>
      <c r="AG152" s="156"/>
      <c r="AH152" s="156"/>
      <c r="AI152" s="156"/>
      <c r="AJ152" s="156"/>
      <c r="AK152" s="156"/>
      <c r="AL152" s="156"/>
      <c r="AM152" s="156"/>
      <c r="AN152" s="156"/>
      <c r="AO152" s="156"/>
      <c r="AP152" s="156"/>
      <c r="AQ152" s="156"/>
      <c r="AR152" s="156"/>
      <c r="AS152" s="156"/>
      <c r="AT152" s="156"/>
      <c r="AU152" s="156"/>
      <c r="AV152" s="156"/>
      <c r="AW152" s="156"/>
      <c r="AX152" s="156"/>
      <c r="AY152" s="156"/>
      <c r="AZ152" s="156"/>
      <c r="BA152" s="156"/>
      <c r="BB152" s="156"/>
      <c r="BC152" s="156"/>
      <c r="BD152" s="156"/>
      <c r="BE152" s="156"/>
      <c r="BF152" s="156"/>
      <c r="BG152" s="156"/>
      <c r="BH152" s="156"/>
      <c r="BI152" s="156"/>
      <c r="BJ152" s="156"/>
      <c r="BK152" s="156"/>
      <c r="BL152" s="156"/>
      <c r="BM152" s="156"/>
      <c r="BN152" s="156"/>
      <c r="BO152" s="156"/>
    </row>
    <row r="153" spans="1:67" ht="14.25" customHeight="1">
      <c r="A153" s="154"/>
      <c r="B153" s="154"/>
      <c r="C153" s="153"/>
      <c r="D153" s="153"/>
      <c r="E153" s="174"/>
      <c r="F153" s="154"/>
      <c r="G153" s="153"/>
      <c r="H153" s="154"/>
      <c r="I153" s="154"/>
      <c r="J153" s="171"/>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row>
    <row r="154" spans="1:67" ht="14.25" customHeight="1">
      <c r="A154" s="154"/>
      <c r="B154" s="154"/>
      <c r="C154" s="153"/>
      <c r="D154" s="153"/>
      <c r="E154" s="174"/>
      <c r="F154" s="154"/>
      <c r="G154" s="153"/>
      <c r="H154" s="154"/>
      <c r="I154" s="154"/>
      <c r="J154" s="171"/>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row>
    <row r="155" spans="1:67" ht="14.25" customHeight="1">
      <c r="A155" s="154"/>
      <c r="B155" s="154"/>
      <c r="C155" s="153"/>
      <c r="D155" s="153"/>
      <c r="E155" s="174"/>
      <c r="F155" s="154"/>
      <c r="G155" s="153"/>
      <c r="H155" s="154"/>
      <c r="I155" s="154"/>
      <c r="J155" s="171"/>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row>
    <row r="156" spans="1:67" ht="14.25" customHeight="1">
      <c r="A156" s="154"/>
      <c r="B156" s="154"/>
      <c r="C156" s="153"/>
      <c r="D156" s="153"/>
      <c r="E156" s="174"/>
      <c r="F156" s="154"/>
      <c r="G156" s="153"/>
      <c r="H156" s="154"/>
      <c r="I156" s="154"/>
      <c r="J156" s="171"/>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row>
    <row r="157" spans="1:67" ht="14.25" customHeight="1">
      <c r="A157" s="154"/>
      <c r="B157" s="154"/>
      <c r="C157" s="153"/>
      <c r="D157" s="153"/>
      <c r="E157" s="174"/>
      <c r="F157" s="154"/>
      <c r="G157" s="153"/>
      <c r="H157" s="154"/>
      <c r="I157" s="154"/>
      <c r="J157" s="171"/>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row>
    <row r="158" spans="1:67" ht="14.25" customHeight="1">
      <c r="A158" s="154"/>
      <c r="B158" s="154"/>
      <c r="C158" s="153"/>
      <c r="D158" s="153"/>
      <c r="E158" s="174"/>
      <c r="F158" s="154"/>
      <c r="G158" s="153"/>
      <c r="H158" s="154"/>
      <c r="I158" s="154"/>
      <c r="J158" s="171"/>
      <c r="K158" s="156"/>
      <c r="L158" s="156"/>
      <c r="M158" s="156"/>
      <c r="N158" s="156"/>
      <c r="O158" s="156"/>
      <c r="P158" s="156"/>
      <c r="Q158" s="156"/>
      <c r="R158" s="156"/>
      <c r="S158" s="156"/>
      <c r="T158" s="156"/>
      <c r="U158" s="156"/>
      <c r="V158" s="156"/>
      <c r="W158" s="156"/>
      <c r="X158" s="156"/>
      <c r="Y158" s="156"/>
      <c r="Z158" s="156"/>
      <c r="AA158" s="156"/>
      <c r="AB158" s="156"/>
      <c r="AC158" s="156"/>
      <c r="AD158" s="156"/>
      <c r="AE158" s="156"/>
      <c r="AF158" s="156"/>
      <c r="AG158" s="156"/>
      <c r="AH158" s="156"/>
      <c r="AI158" s="156"/>
      <c r="AJ158" s="156"/>
      <c r="AK158" s="156"/>
      <c r="AL158" s="156"/>
      <c r="AM158" s="156"/>
      <c r="AN158" s="156"/>
      <c r="AO158" s="156"/>
      <c r="AP158" s="156"/>
      <c r="AQ158" s="156"/>
      <c r="AR158" s="156"/>
      <c r="AS158" s="156"/>
      <c r="AT158" s="156"/>
      <c r="AU158" s="156"/>
      <c r="AV158" s="156"/>
      <c r="AW158" s="156"/>
      <c r="AX158" s="156"/>
      <c r="AY158" s="156"/>
      <c r="AZ158" s="156"/>
      <c r="BA158" s="156"/>
      <c r="BB158" s="156"/>
      <c r="BC158" s="156"/>
      <c r="BD158" s="156"/>
      <c r="BE158" s="156"/>
      <c r="BF158" s="156"/>
      <c r="BG158" s="156"/>
      <c r="BH158" s="156"/>
      <c r="BI158" s="156"/>
      <c r="BJ158" s="156"/>
      <c r="BK158" s="156"/>
      <c r="BL158" s="156"/>
      <c r="BM158" s="156"/>
      <c r="BN158" s="156"/>
      <c r="BO158" s="156"/>
    </row>
    <row r="159" spans="1:67" ht="14.25" customHeight="1">
      <c r="A159" s="154"/>
      <c r="B159" s="154"/>
      <c r="C159" s="153"/>
      <c r="D159" s="153"/>
      <c r="E159" s="174"/>
      <c r="F159" s="154"/>
      <c r="G159" s="153"/>
      <c r="H159" s="154"/>
      <c r="I159" s="154"/>
      <c r="J159" s="171"/>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row>
    <row r="160" spans="1:67" ht="14.25" customHeight="1">
      <c r="A160" s="154"/>
      <c r="B160" s="154"/>
      <c r="C160" s="153"/>
      <c r="D160" s="153"/>
      <c r="E160" s="174"/>
      <c r="F160" s="154"/>
      <c r="G160" s="153"/>
      <c r="H160" s="154"/>
      <c r="I160" s="154"/>
      <c r="J160" s="171"/>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row>
    <row r="161" spans="1:67" ht="14.25" customHeight="1">
      <c r="A161" s="154"/>
      <c r="B161" s="154"/>
      <c r="C161" s="153"/>
      <c r="D161" s="153"/>
      <c r="E161" s="174"/>
      <c r="F161" s="154"/>
      <c r="G161" s="153"/>
      <c r="H161" s="154"/>
      <c r="I161" s="154"/>
      <c r="J161" s="171"/>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row>
    <row r="162" spans="1:67" ht="14.25" customHeight="1">
      <c r="A162" s="154"/>
      <c r="B162" s="154"/>
      <c r="C162" s="153"/>
      <c r="D162" s="153"/>
      <c r="E162" s="174"/>
      <c r="F162" s="154"/>
      <c r="G162" s="153"/>
      <c r="H162" s="154"/>
      <c r="I162" s="154"/>
      <c r="J162" s="171"/>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row>
    <row r="163" spans="1:67" ht="14.25" customHeight="1">
      <c r="A163" s="154"/>
      <c r="B163" s="154"/>
      <c r="C163" s="153"/>
      <c r="D163" s="153"/>
      <c r="E163" s="174"/>
      <c r="F163" s="154"/>
      <c r="G163" s="153"/>
      <c r="H163" s="154"/>
      <c r="I163" s="154"/>
      <c r="J163" s="171"/>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row>
    <row r="164" spans="1:67" ht="14.25" customHeight="1">
      <c r="A164" s="154"/>
      <c r="B164" s="154"/>
      <c r="C164" s="153"/>
      <c r="D164" s="153"/>
      <c r="E164" s="174"/>
      <c r="F164" s="154"/>
      <c r="G164" s="153"/>
      <c r="H164" s="154"/>
      <c r="I164" s="154"/>
      <c r="J164" s="171"/>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row>
    <row r="165" spans="1:67" ht="14.25" customHeight="1">
      <c r="A165" s="154"/>
      <c r="B165" s="154"/>
      <c r="C165" s="153"/>
      <c r="D165" s="153"/>
      <c r="E165" s="174"/>
      <c r="F165" s="154"/>
      <c r="G165" s="153"/>
      <c r="H165" s="154"/>
      <c r="I165" s="154"/>
      <c r="J165" s="171"/>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row>
    <row r="166" spans="1:67" ht="14.25" customHeight="1">
      <c r="A166" s="154"/>
      <c r="B166" s="154"/>
      <c r="C166" s="153"/>
      <c r="D166" s="153"/>
      <c r="E166" s="174"/>
      <c r="F166" s="154"/>
      <c r="G166" s="153"/>
      <c r="H166" s="154"/>
      <c r="I166" s="154"/>
      <c r="J166" s="171"/>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row>
    <row r="167" spans="1:67" ht="14.25" customHeight="1">
      <c r="A167" s="154"/>
      <c r="B167" s="154"/>
      <c r="C167" s="153"/>
      <c r="D167" s="153"/>
      <c r="E167" s="174"/>
      <c r="F167" s="154"/>
      <c r="G167" s="153"/>
      <c r="H167" s="154"/>
      <c r="I167" s="154"/>
      <c r="J167" s="171"/>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row>
    <row r="168" spans="1:67" ht="14.25" customHeight="1">
      <c r="A168" s="154"/>
      <c r="B168" s="154"/>
      <c r="C168" s="153"/>
      <c r="D168" s="153"/>
      <c r="E168" s="174"/>
      <c r="F168" s="154"/>
      <c r="G168" s="153"/>
      <c r="H168" s="154"/>
      <c r="I168" s="154"/>
      <c r="J168" s="171"/>
      <c r="K168" s="156"/>
      <c r="L168" s="156"/>
      <c r="M168" s="156"/>
      <c r="N168" s="156"/>
      <c r="O168" s="156"/>
      <c r="P168" s="156"/>
      <c r="Q168" s="156"/>
      <c r="R168" s="156"/>
      <c r="S168" s="156"/>
      <c r="T168" s="156"/>
      <c r="U168" s="156"/>
      <c r="V168" s="156"/>
      <c r="W168" s="156"/>
      <c r="X168" s="156"/>
      <c r="Y168" s="156"/>
      <c r="Z168" s="156"/>
      <c r="AA168" s="156"/>
      <c r="AB168" s="156"/>
      <c r="AC168" s="156"/>
      <c r="AD168" s="156"/>
      <c r="AE168" s="156"/>
      <c r="AF168" s="156"/>
      <c r="AG168" s="156"/>
      <c r="AH168" s="156"/>
      <c r="AI168" s="156"/>
      <c r="AJ168" s="156"/>
      <c r="AK168" s="156"/>
      <c r="AL168" s="156"/>
      <c r="AM168" s="156"/>
      <c r="AN168" s="156"/>
      <c r="AO168" s="156"/>
      <c r="AP168" s="156"/>
      <c r="AQ168" s="156"/>
      <c r="AR168" s="156"/>
      <c r="AS168" s="156"/>
      <c r="AT168" s="156"/>
      <c r="AU168" s="156"/>
      <c r="AV168" s="156"/>
      <c r="AW168" s="156"/>
      <c r="AX168" s="156"/>
      <c r="AY168" s="156"/>
      <c r="AZ168" s="156"/>
      <c r="BA168" s="156"/>
      <c r="BB168" s="156"/>
      <c r="BC168" s="156"/>
      <c r="BD168" s="156"/>
      <c r="BE168" s="156"/>
      <c r="BF168" s="156"/>
      <c r="BG168" s="156"/>
      <c r="BH168" s="156"/>
      <c r="BI168" s="156"/>
      <c r="BJ168" s="156"/>
      <c r="BK168" s="156"/>
      <c r="BL168" s="156"/>
      <c r="BM168" s="156"/>
      <c r="BN168" s="156"/>
      <c r="BO168" s="156"/>
    </row>
    <row r="169" spans="1:67" ht="14.25" customHeight="1">
      <c r="A169" s="154"/>
      <c r="B169" s="154"/>
      <c r="C169" s="153"/>
      <c r="D169" s="153"/>
      <c r="E169" s="174"/>
      <c r="F169" s="154"/>
      <c r="G169" s="153"/>
      <c r="H169" s="154"/>
      <c r="I169" s="154"/>
      <c r="J169" s="171"/>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6"/>
      <c r="AK169" s="156"/>
      <c r="AL169" s="156"/>
      <c r="AM169" s="156"/>
      <c r="AN169" s="156"/>
      <c r="AO169" s="156"/>
      <c r="AP169" s="156"/>
      <c r="AQ169" s="156"/>
      <c r="AR169" s="156"/>
      <c r="AS169" s="156"/>
      <c r="AT169" s="156"/>
      <c r="AU169" s="156"/>
      <c r="AV169" s="156"/>
      <c r="AW169" s="156"/>
      <c r="AX169" s="156"/>
      <c r="AY169" s="156"/>
      <c r="AZ169" s="156"/>
      <c r="BA169" s="156"/>
      <c r="BB169" s="156"/>
      <c r="BC169" s="156"/>
      <c r="BD169" s="156"/>
      <c r="BE169" s="156"/>
      <c r="BF169" s="156"/>
      <c r="BG169" s="156"/>
      <c r="BH169" s="156"/>
      <c r="BI169" s="156"/>
      <c r="BJ169" s="156"/>
      <c r="BK169" s="156"/>
      <c r="BL169" s="156"/>
      <c r="BM169" s="156"/>
      <c r="BN169" s="156"/>
      <c r="BO169" s="156"/>
    </row>
    <row r="170" spans="1:67" ht="14.25" customHeight="1">
      <c r="A170" s="154"/>
      <c r="B170" s="154"/>
      <c r="C170" s="153"/>
      <c r="D170" s="153"/>
      <c r="E170" s="174"/>
      <c r="F170" s="154"/>
      <c r="G170" s="153"/>
      <c r="H170" s="154"/>
      <c r="I170" s="154"/>
      <c r="J170" s="171"/>
      <c r="K170" s="156"/>
      <c r="L170" s="156"/>
      <c r="M170" s="156"/>
      <c r="N170" s="156"/>
      <c r="O170" s="156"/>
      <c r="P170" s="156"/>
      <c r="Q170" s="156"/>
      <c r="R170" s="156"/>
      <c r="S170" s="156"/>
      <c r="T170" s="156"/>
      <c r="U170" s="156"/>
      <c r="V170" s="156"/>
      <c r="W170" s="156"/>
      <c r="X170" s="156"/>
      <c r="Y170" s="156"/>
      <c r="Z170" s="156"/>
      <c r="AA170" s="156"/>
      <c r="AB170" s="156"/>
      <c r="AC170" s="156"/>
      <c r="AD170" s="156"/>
      <c r="AE170" s="156"/>
      <c r="AF170" s="156"/>
      <c r="AG170" s="156"/>
      <c r="AH170" s="156"/>
      <c r="AI170" s="156"/>
      <c r="AJ170" s="156"/>
      <c r="AK170" s="156"/>
      <c r="AL170" s="156"/>
      <c r="AM170" s="156"/>
      <c r="AN170" s="156"/>
      <c r="AO170" s="156"/>
      <c r="AP170" s="156"/>
      <c r="AQ170" s="156"/>
      <c r="AR170" s="156"/>
      <c r="AS170" s="156"/>
      <c r="AT170" s="156"/>
      <c r="AU170" s="156"/>
      <c r="AV170" s="156"/>
      <c r="AW170" s="156"/>
      <c r="AX170" s="156"/>
      <c r="AY170" s="156"/>
      <c r="AZ170" s="156"/>
      <c r="BA170" s="156"/>
      <c r="BB170" s="156"/>
      <c r="BC170" s="156"/>
      <c r="BD170" s="156"/>
      <c r="BE170" s="156"/>
      <c r="BF170" s="156"/>
      <c r="BG170" s="156"/>
      <c r="BH170" s="156"/>
      <c r="BI170" s="156"/>
      <c r="BJ170" s="156"/>
      <c r="BK170" s="156"/>
      <c r="BL170" s="156"/>
      <c r="BM170" s="156"/>
      <c r="BN170" s="156"/>
      <c r="BO170" s="156"/>
    </row>
    <row r="171" spans="1:67" ht="14.25" customHeight="1">
      <c r="A171" s="154"/>
      <c r="B171" s="154"/>
      <c r="C171" s="153"/>
      <c r="D171" s="153"/>
      <c r="E171" s="174"/>
      <c r="F171" s="154"/>
      <c r="G171" s="153"/>
      <c r="H171" s="154"/>
      <c r="I171" s="154"/>
      <c r="J171" s="171"/>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6"/>
      <c r="AK171" s="156"/>
      <c r="AL171" s="156"/>
      <c r="AM171" s="156"/>
      <c r="AN171" s="156"/>
      <c r="AO171" s="156"/>
      <c r="AP171" s="156"/>
      <c r="AQ171" s="156"/>
      <c r="AR171" s="156"/>
      <c r="AS171" s="156"/>
      <c r="AT171" s="156"/>
      <c r="AU171" s="156"/>
      <c r="AV171" s="156"/>
      <c r="AW171" s="156"/>
      <c r="AX171" s="156"/>
      <c r="AY171" s="156"/>
      <c r="AZ171" s="156"/>
      <c r="BA171" s="156"/>
      <c r="BB171" s="156"/>
      <c r="BC171" s="156"/>
      <c r="BD171" s="156"/>
      <c r="BE171" s="156"/>
      <c r="BF171" s="156"/>
      <c r="BG171" s="156"/>
      <c r="BH171" s="156"/>
      <c r="BI171" s="156"/>
      <c r="BJ171" s="156"/>
      <c r="BK171" s="156"/>
      <c r="BL171" s="156"/>
      <c r="BM171" s="156"/>
      <c r="BN171" s="156"/>
      <c r="BO171" s="156"/>
    </row>
    <row r="172" spans="1:67" ht="14.25" customHeight="1">
      <c r="A172" s="154"/>
      <c r="B172" s="154"/>
      <c r="C172" s="153"/>
      <c r="D172" s="153"/>
      <c r="E172" s="174"/>
      <c r="F172" s="154"/>
      <c r="G172" s="153"/>
      <c r="H172" s="154"/>
      <c r="I172" s="154"/>
      <c r="J172" s="171"/>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row>
    <row r="173" spans="1:67" ht="14.25" customHeight="1">
      <c r="A173" s="154"/>
      <c r="B173" s="154"/>
      <c r="C173" s="153"/>
      <c r="D173" s="153"/>
      <c r="E173" s="174"/>
      <c r="F173" s="154"/>
      <c r="G173" s="153"/>
      <c r="H173" s="154"/>
      <c r="I173" s="154"/>
      <c r="J173" s="171"/>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row>
    <row r="174" spans="1:67" ht="14.25" customHeight="1">
      <c r="A174" s="154"/>
      <c r="B174" s="154"/>
      <c r="C174" s="153"/>
      <c r="D174" s="153"/>
      <c r="E174" s="174"/>
      <c r="F174" s="154"/>
      <c r="G174" s="153"/>
      <c r="H174" s="154"/>
      <c r="I174" s="154"/>
      <c r="J174" s="171"/>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row>
    <row r="175" spans="1:67" ht="14.25" customHeight="1">
      <c r="A175" s="154"/>
      <c r="B175" s="154"/>
      <c r="C175" s="153"/>
      <c r="D175" s="153"/>
      <c r="E175" s="174"/>
      <c r="F175" s="154"/>
      <c r="G175" s="153"/>
      <c r="H175" s="154"/>
      <c r="I175" s="154"/>
      <c r="J175" s="171"/>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row>
    <row r="176" spans="1:67" ht="14.25" customHeight="1">
      <c r="A176" s="154"/>
      <c r="B176" s="154"/>
      <c r="C176" s="153"/>
      <c r="D176" s="153"/>
      <c r="E176" s="174"/>
      <c r="F176" s="154"/>
      <c r="G176" s="153"/>
      <c r="H176" s="154"/>
      <c r="I176" s="154"/>
      <c r="J176" s="171"/>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row>
    <row r="177" spans="1:67" ht="14.25" customHeight="1">
      <c r="A177" s="154"/>
      <c r="B177" s="154"/>
      <c r="C177" s="153"/>
      <c r="D177" s="153"/>
      <c r="E177" s="174"/>
      <c r="F177" s="154"/>
      <c r="G177" s="153"/>
      <c r="H177" s="154"/>
      <c r="I177" s="154"/>
      <c r="J177" s="171"/>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row>
    <row r="178" spans="1:67" ht="14.25" customHeight="1">
      <c r="A178" s="154"/>
      <c r="B178" s="154"/>
      <c r="C178" s="153"/>
      <c r="D178" s="153"/>
      <c r="E178" s="174"/>
      <c r="F178" s="154"/>
      <c r="G178" s="153"/>
      <c r="H178" s="154"/>
      <c r="I178" s="154"/>
      <c r="J178" s="171"/>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row>
    <row r="179" spans="1:67" ht="14.25" customHeight="1">
      <c r="A179" s="154"/>
      <c r="B179" s="154"/>
      <c r="C179" s="153"/>
      <c r="D179" s="153"/>
      <c r="E179" s="174"/>
      <c r="F179" s="154"/>
      <c r="G179" s="153"/>
      <c r="H179" s="154"/>
      <c r="I179" s="154"/>
      <c r="J179" s="171"/>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row>
    <row r="180" spans="1:67" ht="14.25" customHeight="1">
      <c r="A180" s="154"/>
      <c r="B180" s="154"/>
      <c r="C180" s="153"/>
      <c r="D180" s="153"/>
      <c r="E180" s="174"/>
      <c r="F180" s="154"/>
      <c r="G180" s="153"/>
      <c r="H180" s="154"/>
      <c r="I180" s="154"/>
      <c r="J180" s="171"/>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row>
    <row r="181" spans="1:67" ht="14.25" customHeight="1">
      <c r="A181" s="154"/>
      <c r="B181" s="154"/>
      <c r="C181" s="153"/>
      <c r="D181" s="153"/>
      <c r="E181" s="174"/>
      <c r="F181" s="154"/>
      <c r="G181" s="153"/>
      <c r="H181" s="154"/>
      <c r="I181" s="154"/>
      <c r="J181" s="171"/>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row>
    <row r="182" spans="1:67" ht="14.25" customHeight="1">
      <c r="A182" s="154"/>
      <c r="B182" s="154"/>
      <c r="C182" s="153"/>
      <c r="D182" s="153"/>
      <c r="E182" s="174"/>
      <c r="F182" s="154"/>
      <c r="G182" s="153"/>
      <c r="H182" s="154"/>
      <c r="I182" s="154"/>
      <c r="J182" s="171"/>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row>
    <row r="183" spans="1:67" ht="14.25" customHeight="1">
      <c r="A183" s="154"/>
      <c r="B183" s="154"/>
      <c r="C183" s="153"/>
      <c r="D183" s="153"/>
      <c r="E183" s="174"/>
      <c r="F183" s="154"/>
      <c r="G183" s="153"/>
      <c r="H183" s="154"/>
      <c r="I183" s="154"/>
      <c r="J183" s="171"/>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row>
    <row r="184" spans="1:67" ht="14.25" customHeight="1">
      <c r="A184" s="154"/>
      <c r="B184" s="154"/>
      <c r="C184" s="153"/>
      <c r="D184" s="153"/>
      <c r="E184" s="174"/>
      <c r="F184" s="154"/>
      <c r="G184" s="153"/>
      <c r="H184" s="154"/>
      <c r="I184" s="154"/>
      <c r="J184" s="171"/>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row>
    <row r="185" spans="1:67" ht="14.25" customHeight="1">
      <c r="A185" s="154"/>
      <c r="B185" s="154"/>
      <c r="C185" s="153"/>
      <c r="D185" s="153"/>
      <c r="E185" s="174"/>
      <c r="F185" s="154"/>
      <c r="G185" s="153"/>
      <c r="H185" s="154"/>
      <c r="I185" s="154"/>
      <c r="J185" s="171"/>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row>
    <row r="186" spans="1:67" ht="14.25" customHeight="1">
      <c r="A186" s="154"/>
      <c r="B186" s="154"/>
      <c r="C186" s="153"/>
      <c r="D186" s="153"/>
      <c r="E186" s="174"/>
      <c r="F186" s="154"/>
      <c r="G186" s="153"/>
      <c r="H186" s="154"/>
      <c r="I186" s="154"/>
      <c r="J186" s="171"/>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row>
    <row r="187" spans="1:67" ht="14.25" customHeight="1">
      <c r="A187" s="154"/>
      <c r="B187" s="154"/>
      <c r="C187" s="153"/>
      <c r="D187" s="153"/>
      <c r="E187" s="174"/>
      <c r="F187" s="154"/>
      <c r="G187" s="153"/>
      <c r="H187" s="154"/>
      <c r="I187" s="154"/>
      <c r="J187" s="171"/>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row>
    <row r="188" spans="1:67" ht="14.25" customHeight="1">
      <c r="A188" s="154"/>
      <c r="B188" s="154"/>
      <c r="C188" s="153"/>
      <c r="D188" s="153"/>
      <c r="E188" s="174"/>
      <c r="F188" s="154"/>
      <c r="G188" s="153"/>
      <c r="H188" s="154"/>
      <c r="I188" s="154"/>
      <c r="J188" s="171"/>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row>
    <row r="189" spans="1:67" ht="14.25" customHeight="1">
      <c r="A189" s="154"/>
      <c r="B189" s="154"/>
      <c r="C189" s="153"/>
      <c r="D189" s="153"/>
      <c r="E189" s="174"/>
      <c r="F189" s="154"/>
      <c r="G189" s="153"/>
      <c r="H189" s="154"/>
      <c r="I189" s="154"/>
      <c r="J189" s="171"/>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row>
    <row r="190" spans="1:67" ht="14.25" customHeight="1">
      <c r="A190" s="154"/>
      <c r="B190" s="154"/>
      <c r="C190" s="153"/>
      <c r="D190" s="153"/>
      <c r="E190" s="174"/>
      <c r="F190" s="154"/>
      <c r="G190" s="153"/>
      <c r="H190" s="154"/>
      <c r="I190" s="154"/>
      <c r="J190" s="171"/>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row>
    <row r="191" spans="1:67" ht="14.25" customHeight="1">
      <c r="A191" s="154"/>
      <c r="B191" s="154"/>
      <c r="C191" s="153"/>
      <c r="D191" s="153"/>
      <c r="E191" s="174"/>
      <c r="F191" s="154"/>
      <c r="G191" s="153"/>
      <c r="H191" s="154"/>
      <c r="I191" s="154"/>
      <c r="J191" s="171"/>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row>
    <row r="192" spans="1:67" ht="14.25" customHeight="1">
      <c r="A192" s="154"/>
      <c r="B192" s="154"/>
      <c r="C192" s="153"/>
      <c r="D192" s="153"/>
      <c r="E192" s="174"/>
      <c r="F192" s="154"/>
      <c r="G192" s="153"/>
      <c r="H192" s="154"/>
      <c r="I192" s="154"/>
      <c r="J192" s="171"/>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row>
    <row r="193" spans="1:67" ht="14.25" customHeight="1">
      <c r="A193" s="154"/>
      <c r="B193" s="154"/>
      <c r="C193" s="153"/>
      <c r="D193" s="153"/>
      <c r="E193" s="174"/>
      <c r="F193" s="154"/>
      <c r="G193" s="153"/>
      <c r="H193" s="154"/>
      <c r="I193" s="154"/>
      <c r="J193" s="171"/>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row>
    <row r="194" spans="1:67" ht="14.25" customHeight="1">
      <c r="A194" s="154"/>
      <c r="B194" s="154"/>
      <c r="C194" s="153"/>
      <c r="D194" s="153"/>
      <c r="E194" s="174"/>
      <c r="F194" s="154"/>
      <c r="G194" s="153"/>
      <c r="H194" s="154"/>
      <c r="I194" s="154"/>
      <c r="J194" s="171"/>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row>
    <row r="195" spans="1:67" ht="14.25" customHeight="1">
      <c r="A195" s="154"/>
      <c r="B195" s="154"/>
      <c r="C195" s="153"/>
      <c r="D195" s="153"/>
      <c r="E195" s="174"/>
      <c r="F195" s="154"/>
      <c r="G195" s="153"/>
      <c r="H195" s="154"/>
      <c r="I195" s="154"/>
      <c r="J195" s="171"/>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row>
    <row r="196" spans="1:67" ht="14.25" customHeight="1">
      <c r="A196" s="154"/>
      <c r="B196" s="154"/>
      <c r="C196" s="153"/>
      <c r="D196" s="153"/>
      <c r="E196" s="174"/>
      <c r="F196" s="154"/>
      <c r="G196" s="153"/>
      <c r="H196" s="154"/>
      <c r="I196" s="154"/>
      <c r="J196" s="171"/>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row>
    <row r="197" spans="1:67" ht="14.25" customHeight="1">
      <c r="A197" s="154"/>
      <c r="B197" s="154"/>
      <c r="C197" s="153"/>
      <c r="D197" s="153"/>
      <c r="E197" s="174"/>
      <c r="F197" s="154"/>
      <c r="G197" s="153"/>
      <c r="H197" s="154"/>
      <c r="I197" s="154"/>
      <c r="J197" s="171"/>
      <c r="K197" s="156"/>
      <c r="L197" s="156"/>
      <c r="M197" s="156"/>
      <c r="N197" s="156"/>
      <c r="O197" s="156"/>
      <c r="P197" s="156"/>
      <c r="Q197" s="156"/>
      <c r="R197" s="156"/>
      <c r="S197" s="156"/>
      <c r="T197" s="156"/>
      <c r="U197" s="156"/>
      <c r="V197" s="156"/>
      <c r="W197" s="156"/>
      <c r="X197" s="156"/>
      <c r="Y197" s="156"/>
      <c r="Z197" s="156"/>
      <c r="AA197" s="156"/>
      <c r="AB197" s="156"/>
      <c r="AC197" s="156"/>
      <c r="AD197" s="156"/>
      <c r="AE197" s="156"/>
      <c r="AF197" s="156"/>
      <c r="AG197" s="156"/>
      <c r="AH197" s="156"/>
      <c r="AI197" s="156"/>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c r="BE197" s="156"/>
      <c r="BF197" s="156"/>
      <c r="BG197" s="156"/>
      <c r="BH197" s="156"/>
      <c r="BI197" s="156"/>
      <c r="BJ197" s="156"/>
      <c r="BK197" s="156"/>
      <c r="BL197" s="156"/>
      <c r="BM197" s="156"/>
      <c r="BN197" s="156"/>
      <c r="BO197" s="156"/>
    </row>
    <row r="198" spans="1:67" ht="14.25" customHeight="1">
      <c r="A198" s="154"/>
      <c r="B198" s="154"/>
      <c r="C198" s="153"/>
      <c r="D198" s="153"/>
      <c r="E198" s="174"/>
      <c r="F198" s="154"/>
      <c r="G198" s="153"/>
      <c r="H198" s="154"/>
      <c r="I198" s="154"/>
      <c r="J198" s="171"/>
      <c r="K198" s="156"/>
      <c r="L198" s="156"/>
      <c r="M198" s="156"/>
      <c r="N198" s="156"/>
      <c r="O198" s="156"/>
      <c r="P198" s="156"/>
      <c r="Q198" s="156"/>
      <c r="R198" s="156"/>
      <c r="S198" s="156"/>
      <c r="T198" s="156"/>
      <c r="U198" s="156"/>
      <c r="V198" s="156"/>
      <c r="W198" s="156"/>
      <c r="X198" s="156"/>
      <c r="Y198" s="156"/>
      <c r="Z198" s="156"/>
      <c r="AA198" s="156"/>
      <c r="AB198" s="156"/>
      <c r="AC198" s="156"/>
      <c r="AD198" s="156"/>
      <c r="AE198" s="156"/>
      <c r="AF198" s="156"/>
      <c r="AG198" s="156"/>
      <c r="AH198" s="156"/>
      <c r="AI198" s="156"/>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c r="BE198" s="156"/>
      <c r="BF198" s="156"/>
      <c r="BG198" s="156"/>
      <c r="BH198" s="156"/>
      <c r="BI198" s="156"/>
      <c r="BJ198" s="156"/>
      <c r="BK198" s="156"/>
      <c r="BL198" s="156"/>
      <c r="BM198" s="156"/>
      <c r="BN198" s="156"/>
      <c r="BO198" s="156"/>
    </row>
    <row r="199" spans="1:67" ht="14.25" customHeight="1">
      <c r="A199" s="154"/>
      <c r="B199" s="154"/>
      <c r="C199" s="153"/>
      <c r="D199" s="153"/>
      <c r="E199" s="174"/>
      <c r="F199" s="154"/>
      <c r="G199" s="153"/>
      <c r="H199" s="154"/>
      <c r="I199" s="154"/>
      <c r="J199" s="171"/>
      <c r="K199" s="156"/>
      <c r="L199" s="156"/>
      <c r="M199" s="156"/>
      <c r="N199" s="156"/>
      <c r="O199" s="156"/>
      <c r="P199" s="156"/>
      <c r="Q199" s="156"/>
      <c r="R199" s="156"/>
      <c r="S199" s="156"/>
      <c r="T199" s="156"/>
      <c r="U199" s="156"/>
      <c r="V199" s="156"/>
      <c r="W199" s="156"/>
      <c r="X199" s="156"/>
      <c r="Y199" s="156"/>
      <c r="Z199" s="156"/>
      <c r="AA199" s="156"/>
      <c r="AB199" s="156"/>
      <c r="AC199" s="156"/>
      <c r="AD199" s="156"/>
      <c r="AE199" s="156"/>
      <c r="AF199" s="156"/>
      <c r="AG199" s="156"/>
      <c r="AH199" s="156"/>
      <c r="AI199" s="156"/>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c r="BE199" s="156"/>
      <c r="BF199" s="156"/>
      <c r="BG199" s="156"/>
      <c r="BH199" s="156"/>
      <c r="BI199" s="156"/>
      <c r="BJ199" s="156"/>
      <c r="BK199" s="156"/>
      <c r="BL199" s="156"/>
      <c r="BM199" s="156"/>
      <c r="BN199" s="156"/>
      <c r="BO199" s="156"/>
    </row>
    <row r="200" spans="1:67" ht="14.25" customHeight="1">
      <c r="A200" s="154"/>
      <c r="B200" s="154"/>
      <c r="C200" s="153"/>
      <c r="D200" s="153"/>
      <c r="E200" s="174"/>
      <c r="F200" s="154"/>
      <c r="G200" s="153"/>
      <c r="H200" s="154"/>
      <c r="I200" s="154"/>
      <c r="J200" s="171"/>
      <c r="K200" s="156"/>
      <c r="L200" s="156"/>
      <c r="M200" s="156"/>
      <c r="N200" s="156"/>
      <c r="O200" s="156"/>
      <c r="P200" s="156"/>
      <c r="Q200" s="156"/>
      <c r="R200" s="156"/>
      <c r="S200" s="156"/>
      <c r="T200" s="156"/>
      <c r="U200" s="156"/>
      <c r="V200" s="156"/>
      <c r="W200" s="156"/>
      <c r="X200" s="156"/>
      <c r="Y200" s="156"/>
      <c r="Z200" s="156"/>
      <c r="AA200" s="156"/>
      <c r="AB200" s="156"/>
      <c r="AC200" s="156"/>
      <c r="AD200" s="156"/>
      <c r="AE200" s="156"/>
      <c r="AF200" s="156"/>
      <c r="AG200" s="156"/>
      <c r="AH200" s="156"/>
      <c r="AI200" s="156"/>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c r="BE200" s="156"/>
      <c r="BF200" s="156"/>
      <c r="BG200" s="156"/>
      <c r="BH200" s="156"/>
      <c r="BI200" s="156"/>
      <c r="BJ200" s="156"/>
      <c r="BK200" s="156"/>
      <c r="BL200" s="156"/>
      <c r="BM200" s="156"/>
      <c r="BN200" s="156"/>
      <c r="BO200" s="156"/>
    </row>
    <row r="201" spans="1:67" ht="14.25" customHeight="1">
      <c r="A201" s="154"/>
      <c r="B201" s="154"/>
      <c r="C201" s="153"/>
      <c r="D201" s="153"/>
      <c r="E201" s="174"/>
      <c r="F201" s="154"/>
      <c r="G201" s="153"/>
      <c r="H201" s="154"/>
      <c r="I201" s="154"/>
      <c r="J201" s="171"/>
      <c r="K201" s="156"/>
      <c r="L201" s="156"/>
      <c r="M201" s="156"/>
      <c r="N201" s="156"/>
      <c r="O201" s="156"/>
      <c r="P201" s="156"/>
      <c r="Q201" s="156"/>
      <c r="R201" s="156"/>
      <c r="S201" s="156"/>
      <c r="T201" s="156"/>
      <c r="U201" s="156"/>
      <c r="V201" s="156"/>
      <c r="W201" s="156"/>
      <c r="X201" s="156"/>
      <c r="Y201" s="156"/>
      <c r="Z201" s="156"/>
      <c r="AA201" s="156"/>
      <c r="AB201" s="156"/>
      <c r="AC201" s="156"/>
      <c r="AD201" s="156"/>
      <c r="AE201" s="156"/>
      <c r="AF201" s="156"/>
      <c r="AG201" s="156"/>
      <c r="AH201" s="156"/>
      <c r="AI201" s="156"/>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c r="BE201" s="156"/>
      <c r="BF201" s="156"/>
      <c r="BG201" s="156"/>
      <c r="BH201" s="156"/>
      <c r="BI201" s="156"/>
      <c r="BJ201" s="156"/>
      <c r="BK201" s="156"/>
      <c r="BL201" s="156"/>
      <c r="BM201" s="156"/>
      <c r="BN201" s="156"/>
      <c r="BO201" s="156"/>
    </row>
    <row r="202" spans="1:67" ht="14.25" customHeight="1">
      <c r="A202" s="154"/>
      <c r="B202" s="154"/>
      <c r="C202" s="153"/>
      <c r="D202" s="153"/>
      <c r="E202" s="174"/>
      <c r="F202" s="154"/>
      <c r="G202" s="153"/>
      <c r="H202" s="154"/>
      <c r="I202" s="154"/>
      <c r="J202" s="171"/>
      <c r="K202" s="156"/>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56"/>
      <c r="BK202" s="156"/>
      <c r="BL202" s="156"/>
      <c r="BM202" s="156"/>
      <c r="BN202" s="156"/>
      <c r="BO202" s="156"/>
    </row>
    <row r="203" spans="1:67" ht="14.25" customHeight="1">
      <c r="A203" s="154"/>
      <c r="B203" s="154"/>
      <c r="C203" s="153"/>
      <c r="D203" s="153"/>
      <c r="E203" s="174"/>
      <c r="F203" s="154"/>
      <c r="G203" s="153"/>
      <c r="H203" s="154"/>
      <c r="I203" s="154"/>
      <c r="J203" s="171"/>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c r="BE203" s="156"/>
      <c r="BF203" s="156"/>
      <c r="BG203" s="156"/>
      <c r="BH203" s="156"/>
      <c r="BI203" s="156"/>
      <c r="BJ203" s="156"/>
      <c r="BK203" s="156"/>
      <c r="BL203" s="156"/>
      <c r="BM203" s="156"/>
      <c r="BN203" s="156"/>
      <c r="BO203" s="156"/>
    </row>
    <row r="204" spans="1:67" ht="14.25" customHeight="1">
      <c r="A204" s="154"/>
      <c r="B204" s="154"/>
      <c r="C204" s="153"/>
      <c r="D204" s="153"/>
      <c r="E204" s="174"/>
      <c r="F204" s="154"/>
      <c r="G204" s="153"/>
      <c r="H204" s="154"/>
      <c r="I204" s="154"/>
      <c r="J204" s="171"/>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c r="BE204" s="156"/>
      <c r="BF204" s="156"/>
      <c r="BG204" s="156"/>
      <c r="BH204" s="156"/>
      <c r="BI204" s="156"/>
      <c r="BJ204" s="156"/>
      <c r="BK204" s="156"/>
      <c r="BL204" s="156"/>
      <c r="BM204" s="156"/>
      <c r="BN204" s="156"/>
      <c r="BO204" s="156"/>
    </row>
    <row r="205" spans="1:67" ht="14.25" customHeight="1">
      <c r="A205" s="154"/>
      <c r="B205" s="154"/>
      <c r="C205" s="153"/>
      <c r="D205" s="153"/>
      <c r="E205" s="174"/>
      <c r="F205" s="154"/>
      <c r="G205" s="153"/>
      <c r="H205" s="154"/>
      <c r="I205" s="154"/>
      <c r="J205" s="171"/>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c r="BE205" s="156"/>
      <c r="BF205" s="156"/>
      <c r="BG205" s="156"/>
      <c r="BH205" s="156"/>
      <c r="BI205" s="156"/>
      <c r="BJ205" s="156"/>
      <c r="BK205" s="156"/>
      <c r="BL205" s="156"/>
      <c r="BM205" s="156"/>
      <c r="BN205" s="156"/>
      <c r="BO205" s="156"/>
    </row>
    <row r="206" spans="1:67" ht="14.25" customHeight="1">
      <c r="A206" s="154"/>
      <c r="B206" s="154"/>
      <c r="C206" s="153"/>
      <c r="D206" s="153"/>
      <c r="E206" s="174"/>
      <c r="F206" s="154"/>
      <c r="G206" s="153"/>
      <c r="H206" s="154"/>
      <c r="I206" s="154"/>
      <c r="J206" s="171"/>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c r="BE206" s="156"/>
      <c r="BF206" s="156"/>
      <c r="BG206" s="156"/>
      <c r="BH206" s="156"/>
      <c r="BI206" s="156"/>
      <c r="BJ206" s="156"/>
      <c r="BK206" s="156"/>
      <c r="BL206" s="156"/>
      <c r="BM206" s="156"/>
      <c r="BN206" s="156"/>
      <c r="BO206" s="156"/>
    </row>
    <row r="207" spans="1:67" ht="14.25" customHeight="1">
      <c r="A207" s="154"/>
      <c r="B207" s="154"/>
      <c r="C207" s="153"/>
      <c r="D207" s="153"/>
      <c r="E207" s="174"/>
      <c r="F207" s="154"/>
      <c r="G207" s="153"/>
      <c r="H207" s="154"/>
      <c r="I207" s="154"/>
      <c r="J207" s="171"/>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row>
    <row r="208" spans="1:67" ht="14.25" customHeight="1">
      <c r="A208" s="154"/>
      <c r="B208" s="154"/>
      <c r="C208" s="153"/>
      <c r="D208" s="153"/>
      <c r="E208" s="174"/>
      <c r="F208" s="154"/>
      <c r="G208" s="153"/>
      <c r="H208" s="154"/>
      <c r="I208" s="154"/>
      <c r="J208" s="171"/>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c r="BE208" s="156"/>
      <c r="BF208" s="156"/>
      <c r="BG208" s="156"/>
      <c r="BH208" s="156"/>
      <c r="BI208" s="156"/>
      <c r="BJ208" s="156"/>
      <c r="BK208" s="156"/>
      <c r="BL208" s="156"/>
      <c r="BM208" s="156"/>
      <c r="BN208" s="156"/>
      <c r="BO208" s="156"/>
    </row>
    <row r="209" spans="1:67" ht="14.25" customHeight="1">
      <c r="A209" s="154"/>
      <c r="B209" s="154"/>
      <c r="C209" s="153"/>
      <c r="D209" s="153"/>
      <c r="E209" s="174"/>
      <c r="F209" s="154"/>
      <c r="G209" s="153"/>
      <c r="H209" s="154"/>
      <c r="I209" s="154"/>
      <c r="J209" s="171"/>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c r="BE209" s="156"/>
      <c r="BF209" s="156"/>
      <c r="BG209" s="156"/>
      <c r="BH209" s="156"/>
      <c r="BI209" s="156"/>
      <c r="BJ209" s="156"/>
      <c r="BK209" s="156"/>
      <c r="BL209" s="156"/>
      <c r="BM209" s="156"/>
      <c r="BN209" s="156"/>
      <c r="BO209" s="156"/>
    </row>
    <row r="210" spans="1:67" ht="14.25" customHeight="1">
      <c r="A210" s="154"/>
      <c r="B210" s="154"/>
      <c r="C210" s="153"/>
      <c r="D210" s="153"/>
      <c r="E210" s="174"/>
      <c r="F210" s="154"/>
      <c r="G210" s="153"/>
      <c r="H210" s="154"/>
      <c r="I210" s="154"/>
      <c r="J210" s="171"/>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c r="AS210" s="156"/>
      <c r="AT210" s="156"/>
      <c r="AU210" s="156"/>
      <c r="AV210" s="156"/>
      <c r="AW210" s="156"/>
      <c r="AX210" s="156"/>
      <c r="AY210" s="156"/>
      <c r="AZ210" s="156"/>
      <c r="BA210" s="156"/>
      <c r="BB210" s="156"/>
      <c r="BC210" s="156"/>
      <c r="BD210" s="156"/>
      <c r="BE210" s="156"/>
      <c r="BF210" s="156"/>
      <c r="BG210" s="156"/>
      <c r="BH210" s="156"/>
      <c r="BI210" s="156"/>
      <c r="BJ210" s="156"/>
      <c r="BK210" s="156"/>
      <c r="BL210" s="156"/>
      <c r="BM210" s="156"/>
      <c r="BN210" s="156"/>
      <c r="BO210" s="156"/>
    </row>
    <row r="211" spans="1:67" ht="14.25" customHeight="1">
      <c r="A211" s="154"/>
      <c r="B211" s="154"/>
      <c r="C211" s="153"/>
      <c r="D211" s="153"/>
      <c r="E211" s="174"/>
      <c r="F211" s="154"/>
      <c r="G211" s="153"/>
      <c r="H211" s="154"/>
      <c r="I211" s="154"/>
      <c r="J211" s="171"/>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c r="AS211" s="156"/>
      <c r="AT211" s="156"/>
      <c r="AU211" s="156"/>
      <c r="AV211" s="156"/>
      <c r="AW211" s="156"/>
      <c r="AX211" s="156"/>
      <c r="AY211" s="156"/>
      <c r="AZ211" s="156"/>
      <c r="BA211" s="156"/>
      <c r="BB211" s="156"/>
      <c r="BC211" s="156"/>
      <c r="BD211" s="156"/>
      <c r="BE211" s="156"/>
      <c r="BF211" s="156"/>
      <c r="BG211" s="156"/>
      <c r="BH211" s="156"/>
      <c r="BI211" s="156"/>
      <c r="BJ211" s="156"/>
      <c r="BK211" s="156"/>
      <c r="BL211" s="156"/>
      <c r="BM211" s="156"/>
      <c r="BN211" s="156"/>
      <c r="BO211" s="156"/>
    </row>
    <row r="212" spans="1:67" ht="14.25" customHeight="1">
      <c r="A212" s="154"/>
      <c r="B212" s="154"/>
      <c r="C212" s="153"/>
      <c r="D212" s="153"/>
      <c r="E212" s="174"/>
      <c r="F212" s="154"/>
      <c r="G212" s="153"/>
      <c r="H212" s="154"/>
      <c r="I212" s="154"/>
      <c r="J212" s="171"/>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c r="AS212" s="156"/>
      <c r="AT212" s="156"/>
      <c r="AU212" s="156"/>
      <c r="AV212" s="156"/>
      <c r="AW212" s="156"/>
      <c r="AX212" s="156"/>
      <c r="AY212" s="156"/>
      <c r="AZ212" s="156"/>
      <c r="BA212" s="156"/>
      <c r="BB212" s="156"/>
      <c r="BC212" s="156"/>
      <c r="BD212" s="156"/>
      <c r="BE212" s="156"/>
      <c r="BF212" s="156"/>
      <c r="BG212" s="156"/>
      <c r="BH212" s="156"/>
      <c r="BI212" s="156"/>
      <c r="BJ212" s="156"/>
      <c r="BK212" s="156"/>
      <c r="BL212" s="156"/>
      <c r="BM212" s="156"/>
      <c r="BN212" s="156"/>
      <c r="BO212" s="156"/>
    </row>
    <row r="213" spans="1:67" ht="14.25" customHeight="1">
      <c r="A213" s="154"/>
      <c r="B213" s="154"/>
      <c r="C213" s="153"/>
      <c r="D213" s="153"/>
      <c r="E213" s="174"/>
      <c r="F213" s="154"/>
      <c r="G213" s="153"/>
      <c r="H213" s="154"/>
      <c r="I213" s="154"/>
      <c r="J213" s="171"/>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c r="AS213" s="156"/>
      <c r="AT213" s="156"/>
      <c r="AU213" s="156"/>
      <c r="AV213" s="156"/>
      <c r="AW213" s="156"/>
      <c r="AX213" s="156"/>
      <c r="AY213" s="156"/>
      <c r="AZ213" s="156"/>
      <c r="BA213" s="156"/>
      <c r="BB213" s="156"/>
      <c r="BC213" s="156"/>
      <c r="BD213" s="156"/>
      <c r="BE213" s="156"/>
      <c r="BF213" s="156"/>
      <c r="BG213" s="156"/>
      <c r="BH213" s="156"/>
      <c r="BI213" s="156"/>
      <c r="BJ213" s="156"/>
      <c r="BK213" s="156"/>
      <c r="BL213" s="156"/>
      <c r="BM213" s="156"/>
      <c r="BN213" s="156"/>
      <c r="BO213" s="156"/>
    </row>
    <row r="214" spans="1:67" ht="14.25" customHeight="1">
      <c r="A214" s="154"/>
      <c r="B214" s="154"/>
      <c r="C214" s="153"/>
      <c r="D214" s="153"/>
      <c r="E214" s="174"/>
      <c r="F214" s="154"/>
      <c r="G214" s="153"/>
      <c r="H214" s="154"/>
      <c r="I214" s="154"/>
      <c r="J214" s="171"/>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c r="AS214" s="156"/>
      <c r="AT214" s="156"/>
      <c r="AU214" s="156"/>
      <c r="AV214" s="156"/>
      <c r="AW214" s="156"/>
      <c r="AX214" s="156"/>
      <c r="AY214" s="156"/>
      <c r="AZ214" s="156"/>
      <c r="BA214" s="156"/>
      <c r="BB214" s="156"/>
      <c r="BC214" s="156"/>
      <c r="BD214" s="156"/>
      <c r="BE214" s="156"/>
      <c r="BF214" s="156"/>
      <c r="BG214" s="156"/>
      <c r="BH214" s="156"/>
      <c r="BI214" s="156"/>
      <c r="BJ214" s="156"/>
      <c r="BK214" s="156"/>
      <c r="BL214" s="156"/>
      <c r="BM214" s="156"/>
      <c r="BN214" s="156"/>
      <c r="BO214" s="156"/>
    </row>
    <row r="215" spans="1:67" ht="14.25" customHeight="1">
      <c r="A215" s="154"/>
      <c r="B215" s="154"/>
      <c r="C215" s="153"/>
      <c r="D215" s="153"/>
      <c r="E215" s="174"/>
      <c r="F215" s="154"/>
      <c r="G215" s="153"/>
      <c r="H215" s="154"/>
      <c r="I215" s="154"/>
      <c r="J215" s="171"/>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c r="AS215" s="156"/>
      <c r="AT215" s="156"/>
      <c r="AU215" s="156"/>
      <c r="AV215" s="156"/>
      <c r="AW215" s="156"/>
      <c r="AX215" s="156"/>
      <c r="AY215" s="156"/>
      <c r="AZ215" s="156"/>
      <c r="BA215" s="156"/>
      <c r="BB215" s="156"/>
      <c r="BC215" s="156"/>
      <c r="BD215" s="156"/>
      <c r="BE215" s="156"/>
      <c r="BF215" s="156"/>
      <c r="BG215" s="156"/>
      <c r="BH215" s="156"/>
      <c r="BI215" s="156"/>
      <c r="BJ215" s="156"/>
      <c r="BK215" s="156"/>
      <c r="BL215" s="156"/>
      <c r="BM215" s="156"/>
      <c r="BN215" s="156"/>
      <c r="BO215" s="156"/>
    </row>
    <row r="216" spans="1:67" ht="14.25" customHeight="1">
      <c r="A216" s="154"/>
      <c r="B216" s="154"/>
      <c r="C216" s="153"/>
      <c r="D216" s="153"/>
      <c r="E216" s="174"/>
      <c r="F216" s="154"/>
      <c r="G216" s="153"/>
      <c r="H216" s="154"/>
      <c r="I216" s="154"/>
      <c r="J216" s="171"/>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c r="AS216" s="156"/>
      <c r="AT216" s="156"/>
      <c r="AU216" s="156"/>
      <c r="AV216" s="156"/>
      <c r="AW216" s="156"/>
      <c r="AX216" s="156"/>
      <c r="AY216" s="156"/>
      <c r="AZ216" s="156"/>
      <c r="BA216" s="156"/>
      <c r="BB216" s="156"/>
      <c r="BC216" s="156"/>
      <c r="BD216" s="156"/>
      <c r="BE216" s="156"/>
      <c r="BF216" s="156"/>
      <c r="BG216" s="156"/>
      <c r="BH216" s="156"/>
      <c r="BI216" s="156"/>
      <c r="BJ216" s="156"/>
      <c r="BK216" s="156"/>
      <c r="BL216" s="156"/>
      <c r="BM216" s="156"/>
      <c r="BN216" s="156"/>
      <c r="BO216" s="156"/>
    </row>
    <row r="217" spans="1:67" ht="14.25" customHeight="1">
      <c r="A217" s="154"/>
      <c r="B217" s="154"/>
      <c r="C217" s="153"/>
      <c r="D217" s="153"/>
      <c r="E217" s="174"/>
      <c r="F217" s="154"/>
      <c r="G217" s="153"/>
      <c r="H217" s="154"/>
      <c r="I217" s="154"/>
      <c r="J217" s="171"/>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c r="AS217" s="156"/>
      <c r="AT217" s="156"/>
      <c r="AU217" s="156"/>
      <c r="AV217" s="156"/>
      <c r="AW217" s="156"/>
      <c r="AX217" s="156"/>
      <c r="AY217" s="156"/>
      <c r="AZ217" s="156"/>
      <c r="BA217" s="156"/>
      <c r="BB217" s="156"/>
      <c r="BC217" s="156"/>
      <c r="BD217" s="156"/>
      <c r="BE217" s="156"/>
      <c r="BF217" s="156"/>
      <c r="BG217" s="156"/>
      <c r="BH217" s="156"/>
      <c r="BI217" s="156"/>
      <c r="BJ217" s="156"/>
      <c r="BK217" s="156"/>
      <c r="BL217" s="156"/>
      <c r="BM217" s="156"/>
      <c r="BN217" s="156"/>
      <c r="BO217" s="156"/>
    </row>
    <row r="218" spans="1:67" ht="14.25" customHeight="1">
      <c r="A218" s="154"/>
      <c r="B218" s="154"/>
      <c r="C218" s="153"/>
      <c r="D218" s="153"/>
      <c r="E218" s="174"/>
      <c r="F218" s="154"/>
      <c r="G218" s="153"/>
      <c r="H218" s="154"/>
      <c r="I218" s="154"/>
      <c r="J218" s="171"/>
      <c r="K218" s="156"/>
      <c r="L218" s="156"/>
      <c r="M218" s="156"/>
      <c r="N218" s="156"/>
      <c r="O218" s="156"/>
      <c r="P218" s="156"/>
      <c r="Q218" s="156"/>
      <c r="R218" s="156"/>
      <c r="S218" s="156"/>
      <c r="T218" s="156"/>
      <c r="U218" s="156"/>
      <c r="V218" s="156"/>
      <c r="W218" s="156"/>
      <c r="X218" s="156"/>
      <c r="Y218" s="156"/>
      <c r="Z218" s="156"/>
      <c r="AA218" s="156"/>
      <c r="AB218" s="156"/>
      <c r="AC218" s="156"/>
      <c r="AD218" s="156"/>
      <c r="AE218" s="156"/>
      <c r="AF218" s="156"/>
      <c r="AG218" s="156"/>
      <c r="AH218" s="156"/>
      <c r="AI218" s="156"/>
      <c r="AJ218" s="156"/>
      <c r="AK218" s="156"/>
      <c r="AL218" s="156"/>
      <c r="AM218" s="156"/>
      <c r="AN218" s="156"/>
      <c r="AO218" s="156"/>
      <c r="AP218" s="156"/>
      <c r="AQ218" s="156"/>
      <c r="AR218" s="156"/>
      <c r="AS218" s="156"/>
      <c r="AT218" s="156"/>
      <c r="AU218" s="156"/>
      <c r="AV218" s="156"/>
      <c r="AW218" s="156"/>
      <c r="AX218" s="156"/>
      <c r="AY218" s="156"/>
      <c r="AZ218" s="156"/>
      <c r="BA218" s="156"/>
      <c r="BB218" s="156"/>
      <c r="BC218" s="156"/>
      <c r="BD218" s="156"/>
      <c r="BE218" s="156"/>
      <c r="BF218" s="156"/>
      <c r="BG218" s="156"/>
      <c r="BH218" s="156"/>
      <c r="BI218" s="156"/>
      <c r="BJ218" s="156"/>
      <c r="BK218" s="156"/>
      <c r="BL218" s="156"/>
      <c r="BM218" s="156"/>
      <c r="BN218" s="156"/>
      <c r="BO218" s="156"/>
    </row>
    <row r="219" spans="1:67" ht="14.25" customHeight="1">
      <c r="A219" s="154"/>
      <c r="B219" s="154"/>
      <c r="C219" s="153"/>
      <c r="D219" s="153"/>
      <c r="E219" s="174"/>
      <c r="F219" s="154"/>
      <c r="G219" s="153"/>
      <c r="H219" s="154"/>
      <c r="I219" s="154"/>
      <c r="J219" s="171"/>
      <c r="K219" s="156"/>
      <c r="L219" s="156"/>
      <c r="M219" s="156"/>
      <c r="N219" s="156"/>
      <c r="O219" s="156"/>
      <c r="P219" s="156"/>
      <c r="Q219" s="156"/>
      <c r="R219" s="156"/>
      <c r="S219" s="156"/>
      <c r="T219" s="156"/>
      <c r="U219" s="156"/>
      <c r="V219" s="156"/>
      <c r="W219" s="156"/>
      <c r="X219" s="156"/>
      <c r="Y219" s="156"/>
      <c r="Z219" s="156"/>
      <c r="AA219" s="156"/>
      <c r="AB219" s="156"/>
      <c r="AC219" s="156"/>
      <c r="AD219" s="156"/>
      <c r="AE219" s="156"/>
      <c r="AF219" s="156"/>
      <c r="AG219" s="156"/>
      <c r="AH219" s="156"/>
      <c r="AI219" s="156"/>
      <c r="AJ219" s="156"/>
      <c r="AK219" s="156"/>
      <c r="AL219" s="156"/>
      <c r="AM219" s="156"/>
      <c r="AN219" s="156"/>
      <c r="AO219" s="156"/>
      <c r="AP219" s="156"/>
      <c r="AQ219" s="156"/>
      <c r="AR219" s="156"/>
      <c r="AS219" s="156"/>
      <c r="AT219" s="156"/>
      <c r="AU219" s="156"/>
      <c r="AV219" s="156"/>
      <c r="AW219" s="156"/>
      <c r="AX219" s="156"/>
      <c r="AY219" s="156"/>
      <c r="AZ219" s="156"/>
      <c r="BA219" s="156"/>
      <c r="BB219" s="156"/>
      <c r="BC219" s="156"/>
      <c r="BD219" s="156"/>
      <c r="BE219" s="156"/>
      <c r="BF219" s="156"/>
      <c r="BG219" s="156"/>
      <c r="BH219" s="156"/>
      <c r="BI219" s="156"/>
      <c r="BJ219" s="156"/>
      <c r="BK219" s="156"/>
      <c r="BL219" s="156"/>
      <c r="BM219" s="156"/>
      <c r="BN219" s="156"/>
      <c r="BO219" s="156"/>
    </row>
    <row r="220" spans="1:67" ht="14.25" customHeight="1">
      <c r="A220" s="154"/>
      <c r="B220" s="154"/>
      <c r="C220" s="153"/>
      <c r="D220" s="153"/>
      <c r="E220" s="174"/>
      <c r="F220" s="154"/>
      <c r="G220" s="153"/>
      <c r="H220" s="154"/>
      <c r="I220" s="154"/>
      <c r="J220" s="171"/>
      <c r="K220" s="156"/>
      <c r="L220" s="156"/>
      <c r="M220" s="156"/>
      <c r="N220" s="156"/>
      <c r="O220" s="156"/>
      <c r="P220" s="156"/>
      <c r="Q220" s="156"/>
      <c r="R220" s="156"/>
      <c r="S220" s="156"/>
      <c r="T220" s="156"/>
      <c r="U220" s="156"/>
      <c r="V220" s="156"/>
      <c r="W220" s="156"/>
      <c r="X220" s="156"/>
      <c r="Y220" s="156"/>
      <c r="Z220" s="156"/>
      <c r="AA220" s="156"/>
      <c r="AB220" s="156"/>
      <c r="AC220" s="156"/>
      <c r="AD220" s="156"/>
      <c r="AE220" s="156"/>
      <c r="AF220" s="156"/>
      <c r="AG220" s="156"/>
      <c r="AH220" s="156"/>
      <c r="AI220" s="156"/>
      <c r="AJ220" s="156"/>
      <c r="AK220" s="156"/>
      <c r="AL220" s="156"/>
      <c r="AM220" s="156"/>
      <c r="AN220" s="156"/>
      <c r="AO220" s="156"/>
      <c r="AP220" s="156"/>
      <c r="AQ220" s="156"/>
      <c r="AR220" s="156"/>
      <c r="AS220" s="156"/>
      <c r="AT220" s="156"/>
      <c r="AU220" s="156"/>
      <c r="AV220" s="156"/>
      <c r="AW220" s="156"/>
      <c r="AX220" s="156"/>
      <c r="AY220" s="156"/>
      <c r="AZ220" s="156"/>
      <c r="BA220" s="156"/>
      <c r="BB220" s="156"/>
      <c r="BC220" s="156"/>
      <c r="BD220" s="156"/>
      <c r="BE220" s="156"/>
      <c r="BF220" s="156"/>
      <c r="BG220" s="156"/>
      <c r="BH220" s="156"/>
      <c r="BI220" s="156"/>
      <c r="BJ220" s="156"/>
      <c r="BK220" s="156"/>
      <c r="BL220" s="156"/>
      <c r="BM220" s="156"/>
      <c r="BN220" s="156"/>
      <c r="BO220" s="156"/>
    </row>
    <row r="221" spans="1:67" ht="14.25" customHeight="1">
      <c r="A221" s="154"/>
      <c r="B221" s="154"/>
      <c r="C221" s="153"/>
      <c r="D221" s="153"/>
      <c r="E221" s="174"/>
      <c r="F221" s="154"/>
      <c r="G221" s="153"/>
      <c r="H221" s="154"/>
      <c r="I221" s="154"/>
      <c r="J221" s="171"/>
      <c r="K221" s="156"/>
      <c r="L221" s="156"/>
      <c r="M221" s="156"/>
      <c r="N221" s="156"/>
      <c r="O221" s="156"/>
      <c r="P221" s="156"/>
      <c r="Q221" s="156"/>
      <c r="R221" s="156"/>
      <c r="S221" s="156"/>
      <c r="T221" s="156"/>
      <c r="U221" s="156"/>
      <c r="V221" s="156"/>
      <c r="W221" s="156"/>
      <c r="X221" s="156"/>
      <c r="Y221" s="156"/>
      <c r="Z221" s="156"/>
      <c r="AA221" s="156"/>
      <c r="AB221" s="156"/>
      <c r="AC221" s="156"/>
      <c r="AD221" s="156"/>
      <c r="AE221" s="156"/>
      <c r="AF221" s="156"/>
      <c r="AG221" s="156"/>
      <c r="AH221" s="156"/>
      <c r="AI221" s="156"/>
      <c r="AJ221" s="156"/>
      <c r="AK221" s="156"/>
      <c r="AL221" s="156"/>
      <c r="AM221" s="156"/>
      <c r="AN221" s="156"/>
      <c r="AO221" s="156"/>
      <c r="AP221" s="156"/>
      <c r="AQ221" s="156"/>
      <c r="AR221" s="156"/>
      <c r="AS221" s="156"/>
      <c r="AT221" s="156"/>
      <c r="AU221" s="156"/>
      <c r="AV221" s="156"/>
      <c r="AW221" s="156"/>
      <c r="AX221" s="156"/>
      <c r="AY221" s="156"/>
      <c r="AZ221" s="156"/>
      <c r="BA221" s="156"/>
      <c r="BB221" s="156"/>
      <c r="BC221" s="156"/>
      <c r="BD221" s="156"/>
      <c r="BE221" s="156"/>
      <c r="BF221" s="156"/>
      <c r="BG221" s="156"/>
      <c r="BH221" s="156"/>
      <c r="BI221" s="156"/>
      <c r="BJ221" s="156"/>
      <c r="BK221" s="156"/>
      <c r="BL221" s="156"/>
      <c r="BM221" s="156"/>
      <c r="BN221" s="156"/>
      <c r="BO221" s="156"/>
    </row>
    <row r="222" spans="1:67" ht="14.25" customHeight="1">
      <c r="A222" s="154"/>
      <c r="B222" s="154"/>
      <c r="C222" s="153"/>
      <c r="D222" s="153"/>
      <c r="E222" s="174"/>
      <c r="F222" s="154"/>
      <c r="G222" s="153"/>
      <c r="H222" s="154"/>
      <c r="I222" s="154"/>
      <c r="J222" s="171"/>
      <c r="K222" s="156"/>
      <c r="L222" s="156"/>
      <c r="M222" s="156"/>
      <c r="N222" s="156"/>
      <c r="O222" s="156"/>
      <c r="P222" s="156"/>
      <c r="Q222" s="156"/>
      <c r="R222" s="156"/>
      <c r="S222" s="156"/>
      <c r="T222" s="156"/>
      <c r="U222" s="156"/>
      <c r="V222" s="156"/>
      <c r="W222" s="156"/>
      <c r="X222" s="156"/>
      <c r="Y222" s="156"/>
      <c r="Z222" s="156"/>
      <c r="AA222" s="156"/>
      <c r="AB222" s="156"/>
      <c r="AC222" s="156"/>
      <c r="AD222" s="156"/>
      <c r="AE222" s="156"/>
      <c r="AF222" s="156"/>
      <c r="AG222" s="156"/>
      <c r="AH222" s="156"/>
      <c r="AI222" s="156"/>
      <c r="AJ222" s="156"/>
      <c r="AK222" s="156"/>
      <c r="AL222" s="156"/>
      <c r="AM222" s="156"/>
      <c r="AN222" s="156"/>
      <c r="AO222" s="156"/>
      <c r="AP222" s="156"/>
      <c r="AQ222" s="156"/>
      <c r="AR222" s="156"/>
      <c r="AS222" s="156"/>
      <c r="AT222" s="156"/>
      <c r="AU222" s="156"/>
      <c r="AV222" s="156"/>
      <c r="AW222" s="156"/>
      <c r="AX222" s="156"/>
      <c r="AY222" s="156"/>
      <c r="AZ222" s="156"/>
      <c r="BA222" s="156"/>
      <c r="BB222" s="156"/>
      <c r="BC222" s="156"/>
      <c r="BD222" s="156"/>
      <c r="BE222" s="156"/>
      <c r="BF222" s="156"/>
      <c r="BG222" s="156"/>
      <c r="BH222" s="156"/>
      <c r="BI222" s="156"/>
      <c r="BJ222" s="156"/>
      <c r="BK222" s="156"/>
      <c r="BL222" s="156"/>
      <c r="BM222" s="156"/>
      <c r="BN222" s="156"/>
      <c r="BO222" s="156"/>
    </row>
    <row r="223" spans="1:67" ht="14.25" customHeight="1">
      <c r="A223" s="154"/>
      <c r="B223" s="154"/>
      <c r="C223" s="153"/>
      <c r="D223" s="153"/>
      <c r="E223" s="174"/>
      <c r="F223" s="154"/>
      <c r="G223" s="153"/>
      <c r="H223" s="154"/>
      <c r="I223" s="154"/>
      <c r="J223" s="171"/>
      <c r="K223" s="156"/>
      <c r="L223" s="156"/>
      <c r="M223" s="156"/>
      <c r="N223" s="156"/>
      <c r="O223" s="156"/>
      <c r="P223" s="156"/>
      <c r="Q223" s="156"/>
      <c r="R223" s="156"/>
      <c r="S223" s="156"/>
      <c r="T223" s="156"/>
      <c r="U223" s="156"/>
      <c r="V223" s="156"/>
      <c r="W223" s="156"/>
      <c r="X223" s="156"/>
      <c r="Y223" s="156"/>
      <c r="Z223" s="156"/>
      <c r="AA223" s="156"/>
      <c r="AB223" s="156"/>
      <c r="AC223" s="156"/>
      <c r="AD223" s="156"/>
      <c r="AE223" s="156"/>
      <c r="AF223" s="156"/>
      <c r="AG223" s="156"/>
      <c r="AH223" s="156"/>
      <c r="AI223" s="156"/>
      <c r="AJ223" s="156"/>
      <c r="AK223" s="156"/>
      <c r="AL223" s="156"/>
      <c r="AM223" s="156"/>
      <c r="AN223" s="156"/>
      <c r="AO223" s="156"/>
      <c r="AP223" s="156"/>
      <c r="AQ223" s="156"/>
      <c r="AR223" s="156"/>
      <c r="AS223" s="156"/>
      <c r="AT223" s="156"/>
      <c r="AU223" s="156"/>
      <c r="AV223" s="156"/>
      <c r="AW223" s="156"/>
      <c r="AX223" s="156"/>
      <c r="AY223" s="156"/>
      <c r="AZ223" s="156"/>
      <c r="BA223" s="156"/>
      <c r="BB223" s="156"/>
      <c r="BC223" s="156"/>
      <c r="BD223" s="156"/>
      <c r="BE223" s="156"/>
      <c r="BF223" s="156"/>
      <c r="BG223" s="156"/>
      <c r="BH223" s="156"/>
      <c r="BI223" s="156"/>
      <c r="BJ223" s="156"/>
      <c r="BK223" s="156"/>
      <c r="BL223" s="156"/>
      <c r="BM223" s="156"/>
      <c r="BN223" s="156"/>
      <c r="BO223" s="156"/>
    </row>
    <row r="224" spans="1:67" ht="14.25" customHeight="1">
      <c r="A224" s="154"/>
      <c r="B224" s="154"/>
      <c r="C224" s="153"/>
      <c r="D224" s="153"/>
      <c r="E224" s="174"/>
      <c r="F224" s="154"/>
      <c r="G224" s="153"/>
      <c r="H224" s="154"/>
      <c r="I224" s="154"/>
      <c r="J224" s="171"/>
      <c r="K224" s="156"/>
      <c r="L224" s="156"/>
      <c r="M224" s="156"/>
      <c r="N224" s="156"/>
      <c r="O224" s="156"/>
      <c r="P224" s="156"/>
      <c r="Q224" s="156"/>
      <c r="R224" s="156"/>
      <c r="S224" s="156"/>
      <c r="T224" s="156"/>
      <c r="U224" s="156"/>
      <c r="V224" s="156"/>
      <c r="W224" s="156"/>
      <c r="X224" s="156"/>
      <c r="Y224" s="156"/>
      <c r="Z224" s="156"/>
      <c r="AA224" s="156"/>
      <c r="AB224" s="156"/>
      <c r="AC224" s="156"/>
      <c r="AD224" s="156"/>
      <c r="AE224" s="156"/>
      <c r="AF224" s="156"/>
      <c r="AG224" s="156"/>
      <c r="AH224" s="156"/>
      <c r="AI224" s="156"/>
      <c r="AJ224" s="156"/>
      <c r="AK224" s="156"/>
      <c r="AL224" s="156"/>
      <c r="AM224" s="156"/>
      <c r="AN224" s="156"/>
      <c r="AO224" s="156"/>
      <c r="AP224" s="156"/>
      <c r="AQ224" s="156"/>
      <c r="AR224" s="156"/>
      <c r="AS224" s="156"/>
      <c r="AT224" s="156"/>
      <c r="AU224" s="156"/>
      <c r="AV224" s="156"/>
      <c r="AW224" s="156"/>
      <c r="AX224" s="156"/>
      <c r="AY224" s="156"/>
      <c r="AZ224" s="156"/>
      <c r="BA224" s="156"/>
      <c r="BB224" s="156"/>
      <c r="BC224" s="156"/>
      <c r="BD224" s="156"/>
      <c r="BE224" s="156"/>
      <c r="BF224" s="156"/>
      <c r="BG224" s="156"/>
      <c r="BH224" s="156"/>
      <c r="BI224" s="156"/>
      <c r="BJ224" s="156"/>
      <c r="BK224" s="156"/>
      <c r="BL224" s="156"/>
      <c r="BM224" s="156"/>
      <c r="BN224" s="156"/>
      <c r="BO224" s="156"/>
    </row>
    <row r="225" spans="1:67" ht="14.25" customHeight="1">
      <c r="A225" s="154"/>
      <c r="B225" s="154"/>
      <c r="C225" s="153"/>
      <c r="D225" s="153"/>
      <c r="E225" s="174"/>
      <c r="F225" s="154"/>
      <c r="G225" s="153"/>
      <c r="H225" s="154"/>
      <c r="I225" s="154"/>
      <c r="J225" s="171"/>
      <c r="K225" s="156"/>
      <c r="L225" s="156"/>
      <c r="M225" s="156"/>
      <c r="N225" s="156"/>
      <c r="O225" s="156"/>
      <c r="P225" s="156"/>
      <c r="Q225" s="156"/>
      <c r="R225" s="156"/>
      <c r="S225" s="156"/>
      <c r="T225" s="156"/>
      <c r="U225" s="156"/>
      <c r="V225" s="156"/>
      <c r="W225" s="156"/>
      <c r="X225" s="156"/>
      <c r="Y225" s="156"/>
      <c r="Z225" s="156"/>
      <c r="AA225" s="156"/>
      <c r="AB225" s="156"/>
      <c r="AC225" s="156"/>
      <c r="AD225" s="156"/>
      <c r="AE225" s="156"/>
      <c r="AF225" s="156"/>
      <c r="AG225" s="156"/>
      <c r="AH225" s="156"/>
      <c r="AI225" s="156"/>
      <c r="AJ225" s="156"/>
      <c r="AK225" s="156"/>
      <c r="AL225" s="156"/>
      <c r="AM225" s="156"/>
      <c r="AN225" s="156"/>
      <c r="AO225" s="156"/>
      <c r="AP225" s="156"/>
      <c r="AQ225" s="156"/>
      <c r="AR225" s="156"/>
      <c r="AS225" s="156"/>
      <c r="AT225" s="156"/>
      <c r="AU225" s="156"/>
      <c r="AV225" s="156"/>
      <c r="AW225" s="156"/>
      <c r="AX225" s="156"/>
      <c r="AY225" s="156"/>
      <c r="AZ225" s="156"/>
      <c r="BA225" s="156"/>
      <c r="BB225" s="156"/>
      <c r="BC225" s="156"/>
      <c r="BD225" s="156"/>
      <c r="BE225" s="156"/>
      <c r="BF225" s="156"/>
      <c r="BG225" s="156"/>
      <c r="BH225" s="156"/>
      <c r="BI225" s="156"/>
      <c r="BJ225" s="156"/>
      <c r="BK225" s="156"/>
      <c r="BL225" s="156"/>
      <c r="BM225" s="156"/>
      <c r="BN225" s="156"/>
      <c r="BO225" s="156"/>
    </row>
    <row r="226" spans="1:67" ht="14.25" customHeight="1">
      <c r="A226" s="154"/>
      <c r="B226" s="154"/>
      <c r="C226" s="153"/>
      <c r="D226" s="153"/>
      <c r="E226" s="174"/>
      <c r="F226" s="154"/>
      <c r="G226" s="153"/>
      <c r="H226" s="154"/>
      <c r="I226" s="154"/>
      <c r="J226" s="171"/>
      <c r="K226" s="156"/>
      <c r="L226" s="156"/>
      <c r="M226" s="156"/>
      <c r="N226" s="156"/>
      <c r="O226" s="156"/>
      <c r="P226" s="156"/>
      <c r="Q226" s="156"/>
      <c r="R226" s="156"/>
      <c r="S226" s="156"/>
      <c r="T226" s="156"/>
      <c r="U226" s="156"/>
      <c r="V226" s="156"/>
      <c r="W226" s="156"/>
      <c r="X226" s="156"/>
      <c r="Y226" s="156"/>
      <c r="Z226" s="156"/>
      <c r="AA226" s="156"/>
      <c r="AB226" s="156"/>
      <c r="AC226" s="156"/>
      <c r="AD226" s="156"/>
      <c r="AE226" s="156"/>
      <c r="AF226" s="156"/>
      <c r="AG226" s="156"/>
      <c r="AH226" s="156"/>
      <c r="AI226" s="156"/>
      <c r="AJ226" s="156"/>
      <c r="AK226" s="156"/>
      <c r="AL226" s="156"/>
      <c r="AM226" s="156"/>
      <c r="AN226" s="156"/>
      <c r="AO226" s="156"/>
      <c r="AP226" s="156"/>
      <c r="AQ226" s="156"/>
      <c r="AR226" s="156"/>
      <c r="AS226" s="156"/>
      <c r="AT226" s="156"/>
      <c r="AU226" s="156"/>
      <c r="AV226" s="156"/>
      <c r="AW226" s="156"/>
      <c r="AX226" s="156"/>
      <c r="AY226" s="156"/>
      <c r="AZ226" s="156"/>
      <c r="BA226" s="156"/>
      <c r="BB226" s="156"/>
      <c r="BC226" s="156"/>
      <c r="BD226" s="156"/>
      <c r="BE226" s="156"/>
      <c r="BF226" s="156"/>
      <c r="BG226" s="156"/>
      <c r="BH226" s="156"/>
      <c r="BI226" s="156"/>
      <c r="BJ226" s="156"/>
      <c r="BK226" s="156"/>
      <c r="BL226" s="156"/>
      <c r="BM226" s="156"/>
      <c r="BN226" s="156"/>
      <c r="BO226" s="156"/>
    </row>
    <row r="227" spans="1:67" ht="14.25" customHeight="1">
      <c r="A227" s="154"/>
      <c r="B227" s="154"/>
      <c r="C227" s="153"/>
      <c r="D227" s="153"/>
      <c r="E227" s="174"/>
      <c r="F227" s="154"/>
      <c r="G227" s="153"/>
      <c r="H227" s="154"/>
      <c r="I227" s="154"/>
      <c r="J227" s="171"/>
      <c r="K227" s="156"/>
      <c r="L227" s="156"/>
      <c r="M227" s="156"/>
      <c r="N227" s="156"/>
      <c r="O227" s="156"/>
      <c r="P227" s="156"/>
      <c r="Q227" s="156"/>
      <c r="R227" s="156"/>
      <c r="S227" s="156"/>
      <c r="T227" s="156"/>
      <c r="U227" s="156"/>
      <c r="V227" s="156"/>
      <c r="W227" s="156"/>
      <c r="X227" s="156"/>
      <c r="Y227" s="156"/>
      <c r="Z227" s="156"/>
      <c r="AA227" s="156"/>
      <c r="AB227" s="156"/>
      <c r="AC227" s="156"/>
      <c r="AD227" s="156"/>
      <c r="AE227" s="156"/>
      <c r="AF227" s="156"/>
      <c r="AG227" s="156"/>
      <c r="AH227" s="156"/>
      <c r="AI227" s="156"/>
      <c r="AJ227" s="156"/>
      <c r="AK227" s="156"/>
      <c r="AL227" s="156"/>
      <c r="AM227" s="156"/>
      <c r="AN227" s="156"/>
      <c r="AO227" s="156"/>
      <c r="AP227" s="156"/>
      <c r="AQ227" s="156"/>
      <c r="AR227" s="156"/>
      <c r="AS227" s="156"/>
      <c r="AT227" s="156"/>
      <c r="AU227" s="156"/>
      <c r="AV227" s="156"/>
      <c r="AW227" s="156"/>
      <c r="AX227" s="156"/>
      <c r="AY227" s="156"/>
      <c r="AZ227" s="156"/>
      <c r="BA227" s="156"/>
      <c r="BB227" s="156"/>
      <c r="BC227" s="156"/>
      <c r="BD227" s="156"/>
      <c r="BE227" s="156"/>
      <c r="BF227" s="156"/>
      <c r="BG227" s="156"/>
      <c r="BH227" s="156"/>
      <c r="BI227" s="156"/>
      <c r="BJ227" s="156"/>
      <c r="BK227" s="156"/>
      <c r="BL227" s="156"/>
      <c r="BM227" s="156"/>
      <c r="BN227" s="156"/>
      <c r="BO227" s="156"/>
    </row>
    <row r="228" spans="1:67" ht="14.25" customHeight="1">
      <c r="A228" s="154"/>
      <c r="B228" s="154"/>
      <c r="C228" s="153"/>
      <c r="D228" s="153"/>
      <c r="E228" s="174"/>
      <c r="F228" s="154"/>
      <c r="G228" s="153"/>
      <c r="H228" s="154"/>
      <c r="I228" s="154"/>
      <c r="J228" s="171"/>
      <c r="K228" s="156"/>
      <c r="L228" s="156"/>
      <c r="M228" s="156"/>
      <c r="N228" s="156"/>
      <c r="O228" s="156"/>
      <c r="P228" s="156"/>
      <c r="Q228" s="156"/>
      <c r="R228" s="156"/>
      <c r="S228" s="156"/>
      <c r="T228" s="156"/>
      <c r="U228" s="156"/>
      <c r="V228" s="156"/>
      <c r="W228" s="156"/>
      <c r="X228" s="156"/>
      <c r="Y228" s="156"/>
      <c r="Z228" s="156"/>
      <c r="AA228" s="156"/>
      <c r="AB228" s="156"/>
      <c r="AC228" s="156"/>
      <c r="AD228" s="156"/>
      <c r="AE228" s="156"/>
      <c r="AF228" s="156"/>
      <c r="AG228" s="156"/>
      <c r="AH228" s="156"/>
      <c r="AI228" s="156"/>
      <c r="AJ228" s="156"/>
      <c r="AK228" s="156"/>
      <c r="AL228" s="156"/>
      <c r="AM228" s="156"/>
      <c r="AN228" s="156"/>
      <c r="AO228" s="156"/>
      <c r="AP228" s="156"/>
      <c r="AQ228" s="156"/>
      <c r="AR228" s="156"/>
      <c r="AS228" s="156"/>
      <c r="AT228" s="156"/>
      <c r="AU228" s="156"/>
      <c r="AV228" s="156"/>
      <c r="AW228" s="156"/>
      <c r="AX228" s="156"/>
      <c r="AY228" s="156"/>
      <c r="AZ228" s="156"/>
      <c r="BA228" s="156"/>
      <c r="BB228" s="156"/>
      <c r="BC228" s="156"/>
      <c r="BD228" s="156"/>
      <c r="BE228" s="156"/>
      <c r="BF228" s="156"/>
      <c r="BG228" s="156"/>
      <c r="BH228" s="156"/>
      <c r="BI228" s="156"/>
      <c r="BJ228" s="156"/>
      <c r="BK228" s="156"/>
      <c r="BL228" s="156"/>
      <c r="BM228" s="156"/>
      <c r="BN228" s="156"/>
      <c r="BO228" s="156"/>
    </row>
    <row r="229" spans="1:67" ht="14.25" customHeight="1">
      <c r="A229" s="154"/>
      <c r="B229" s="154"/>
      <c r="C229" s="153"/>
      <c r="D229" s="153"/>
      <c r="E229" s="174"/>
      <c r="F229" s="154"/>
      <c r="G229" s="153"/>
      <c r="H229" s="154"/>
      <c r="I229" s="154"/>
      <c r="J229" s="171"/>
      <c r="K229" s="156"/>
      <c r="L229" s="156"/>
      <c r="M229" s="156"/>
      <c r="N229" s="156"/>
      <c r="O229" s="156"/>
      <c r="P229" s="156"/>
      <c r="Q229" s="156"/>
      <c r="R229" s="156"/>
      <c r="S229" s="156"/>
      <c r="T229" s="156"/>
      <c r="U229" s="156"/>
      <c r="V229" s="156"/>
      <c r="W229" s="156"/>
      <c r="X229" s="156"/>
      <c r="Y229" s="156"/>
      <c r="Z229" s="156"/>
      <c r="AA229" s="156"/>
      <c r="AB229" s="156"/>
      <c r="AC229" s="156"/>
      <c r="AD229" s="156"/>
      <c r="AE229" s="156"/>
      <c r="AF229" s="156"/>
      <c r="AG229" s="156"/>
      <c r="AH229" s="156"/>
      <c r="AI229" s="156"/>
      <c r="AJ229" s="156"/>
      <c r="AK229" s="156"/>
      <c r="AL229" s="156"/>
      <c r="AM229" s="156"/>
      <c r="AN229" s="156"/>
      <c r="AO229" s="156"/>
      <c r="AP229" s="156"/>
      <c r="AQ229" s="156"/>
      <c r="AR229" s="156"/>
      <c r="AS229" s="156"/>
      <c r="AT229" s="156"/>
      <c r="AU229" s="156"/>
      <c r="AV229" s="156"/>
      <c r="AW229" s="156"/>
      <c r="AX229" s="156"/>
      <c r="AY229" s="156"/>
      <c r="AZ229" s="156"/>
      <c r="BA229" s="156"/>
      <c r="BB229" s="156"/>
      <c r="BC229" s="156"/>
      <c r="BD229" s="156"/>
      <c r="BE229" s="156"/>
      <c r="BF229" s="156"/>
      <c r="BG229" s="156"/>
      <c r="BH229" s="156"/>
      <c r="BI229" s="156"/>
      <c r="BJ229" s="156"/>
      <c r="BK229" s="156"/>
      <c r="BL229" s="156"/>
      <c r="BM229" s="156"/>
      <c r="BN229" s="156"/>
      <c r="BO229" s="156"/>
    </row>
    <row r="230" spans="1:67" ht="14.25" customHeight="1">
      <c r="A230" s="154"/>
      <c r="B230" s="154"/>
      <c r="C230" s="153"/>
      <c r="D230" s="153"/>
      <c r="E230" s="174"/>
      <c r="F230" s="154"/>
      <c r="G230" s="153"/>
      <c r="H230" s="154"/>
      <c r="I230" s="154"/>
      <c r="J230" s="171"/>
      <c r="K230" s="156"/>
      <c r="L230" s="156"/>
      <c r="M230" s="156"/>
      <c r="N230" s="156"/>
      <c r="O230" s="156"/>
      <c r="P230" s="156"/>
      <c r="Q230" s="156"/>
      <c r="R230" s="156"/>
      <c r="S230" s="156"/>
      <c r="T230" s="156"/>
      <c r="U230" s="156"/>
      <c r="V230" s="156"/>
      <c r="W230" s="156"/>
      <c r="X230" s="156"/>
      <c r="Y230" s="156"/>
      <c r="Z230" s="156"/>
      <c r="AA230" s="156"/>
      <c r="AB230" s="156"/>
      <c r="AC230" s="156"/>
      <c r="AD230" s="156"/>
      <c r="AE230" s="156"/>
      <c r="AF230" s="156"/>
      <c r="AG230" s="156"/>
      <c r="AH230" s="156"/>
      <c r="AI230" s="156"/>
      <c r="AJ230" s="156"/>
      <c r="AK230" s="156"/>
      <c r="AL230" s="156"/>
      <c r="AM230" s="156"/>
      <c r="AN230" s="156"/>
      <c r="AO230" s="156"/>
      <c r="AP230" s="156"/>
      <c r="AQ230" s="156"/>
      <c r="AR230" s="156"/>
      <c r="AS230" s="156"/>
      <c r="AT230" s="156"/>
      <c r="AU230" s="156"/>
      <c r="AV230" s="156"/>
      <c r="AW230" s="156"/>
      <c r="AX230" s="156"/>
      <c r="AY230" s="156"/>
      <c r="AZ230" s="156"/>
      <c r="BA230" s="156"/>
      <c r="BB230" s="156"/>
      <c r="BC230" s="156"/>
      <c r="BD230" s="156"/>
      <c r="BE230" s="156"/>
      <c r="BF230" s="156"/>
      <c r="BG230" s="156"/>
      <c r="BH230" s="156"/>
      <c r="BI230" s="156"/>
      <c r="BJ230" s="156"/>
      <c r="BK230" s="156"/>
      <c r="BL230" s="156"/>
      <c r="BM230" s="156"/>
      <c r="BN230" s="156"/>
      <c r="BO230" s="156"/>
    </row>
    <row r="231" spans="1:67" ht="14.25" customHeight="1">
      <c r="A231" s="154"/>
      <c r="B231" s="154"/>
      <c r="C231" s="153"/>
      <c r="D231" s="153"/>
      <c r="E231" s="174"/>
      <c r="F231" s="154"/>
      <c r="G231" s="153"/>
      <c r="H231" s="154"/>
      <c r="I231" s="154"/>
      <c r="J231" s="171"/>
      <c r="K231" s="156"/>
      <c r="L231" s="156"/>
      <c r="M231" s="156"/>
      <c r="N231" s="156"/>
      <c r="O231" s="156"/>
      <c r="P231" s="156"/>
      <c r="Q231" s="156"/>
      <c r="R231" s="156"/>
      <c r="S231" s="156"/>
      <c r="T231" s="156"/>
      <c r="U231" s="156"/>
      <c r="V231" s="156"/>
      <c r="W231" s="156"/>
      <c r="X231" s="156"/>
      <c r="Y231" s="156"/>
      <c r="Z231" s="156"/>
      <c r="AA231" s="156"/>
      <c r="AB231" s="156"/>
      <c r="AC231" s="156"/>
      <c r="AD231" s="156"/>
      <c r="AE231" s="156"/>
      <c r="AF231" s="156"/>
      <c r="AG231" s="156"/>
      <c r="AH231" s="156"/>
      <c r="AI231" s="156"/>
      <c r="AJ231" s="156"/>
      <c r="AK231" s="156"/>
      <c r="AL231" s="156"/>
      <c r="AM231" s="156"/>
      <c r="AN231" s="156"/>
      <c r="AO231" s="156"/>
      <c r="AP231" s="156"/>
      <c r="AQ231" s="156"/>
      <c r="AR231" s="156"/>
      <c r="AS231" s="156"/>
      <c r="AT231" s="156"/>
      <c r="AU231" s="156"/>
      <c r="AV231" s="156"/>
      <c r="AW231" s="156"/>
      <c r="AX231" s="156"/>
      <c r="AY231" s="156"/>
      <c r="AZ231" s="156"/>
      <c r="BA231" s="156"/>
      <c r="BB231" s="156"/>
      <c r="BC231" s="156"/>
      <c r="BD231" s="156"/>
      <c r="BE231" s="156"/>
      <c r="BF231" s="156"/>
      <c r="BG231" s="156"/>
      <c r="BH231" s="156"/>
      <c r="BI231" s="156"/>
      <c r="BJ231" s="156"/>
      <c r="BK231" s="156"/>
      <c r="BL231" s="156"/>
      <c r="BM231" s="156"/>
      <c r="BN231" s="156"/>
      <c r="BO231" s="156"/>
    </row>
    <row r="232" spans="1:67" ht="14.25" customHeight="1">
      <c r="A232" s="154"/>
      <c r="B232" s="154"/>
      <c r="C232" s="153"/>
      <c r="D232" s="153"/>
      <c r="E232" s="174"/>
      <c r="F232" s="154"/>
      <c r="G232" s="153"/>
      <c r="H232" s="154"/>
      <c r="I232" s="154"/>
      <c r="J232" s="171"/>
      <c r="K232" s="156"/>
      <c r="L232" s="156"/>
      <c r="M232" s="156"/>
      <c r="N232" s="156"/>
      <c r="O232" s="156"/>
      <c r="P232" s="156"/>
      <c r="Q232" s="156"/>
      <c r="R232" s="156"/>
      <c r="S232" s="156"/>
      <c r="T232" s="156"/>
      <c r="U232" s="156"/>
      <c r="V232" s="156"/>
      <c r="W232" s="156"/>
      <c r="X232" s="156"/>
      <c r="Y232" s="156"/>
      <c r="Z232" s="156"/>
      <c r="AA232" s="156"/>
      <c r="AB232" s="156"/>
      <c r="AC232" s="156"/>
      <c r="AD232" s="156"/>
      <c r="AE232" s="156"/>
      <c r="AF232" s="156"/>
      <c r="AG232" s="156"/>
      <c r="AH232" s="156"/>
      <c r="AI232" s="156"/>
      <c r="AJ232" s="156"/>
      <c r="AK232" s="156"/>
      <c r="AL232" s="156"/>
      <c r="AM232" s="156"/>
      <c r="AN232" s="156"/>
      <c r="AO232" s="156"/>
      <c r="AP232" s="156"/>
      <c r="AQ232" s="156"/>
      <c r="AR232" s="156"/>
      <c r="AS232" s="156"/>
      <c r="AT232" s="156"/>
      <c r="AU232" s="156"/>
      <c r="AV232" s="156"/>
      <c r="AW232" s="156"/>
      <c r="AX232" s="156"/>
      <c r="AY232" s="156"/>
      <c r="AZ232" s="156"/>
      <c r="BA232" s="156"/>
      <c r="BB232" s="156"/>
      <c r="BC232" s="156"/>
      <c r="BD232" s="156"/>
      <c r="BE232" s="156"/>
      <c r="BF232" s="156"/>
      <c r="BG232" s="156"/>
      <c r="BH232" s="156"/>
      <c r="BI232" s="156"/>
      <c r="BJ232" s="156"/>
      <c r="BK232" s="156"/>
      <c r="BL232" s="156"/>
      <c r="BM232" s="156"/>
      <c r="BN232" s="156"/>
      <c r="BO232" s="156"/>
    </row>
    <row r="233" spans="1:67" ht="14.25" customHeight="1">
      <c r="A233" s="154"/>
      <c r="B233" s="154"/>
      <c r="C233" s="153"/>
      <c r="D233" s="153"/>
      <c r="E233" s="174"/>
      <c r="F233" s="154"/>
      <c r="G233" s="153"/>
      <c r="H233" s="154"/>
      <c r="I233" s="154"/>
      <c r="J233" s="171"/>
      <c r="K233" s="156"/>
      <c r="L233" s="156"/>
      <c r="M233" s="156"/>
      <c r="N233" s="156"/>
      <c r="O233" s="156"/>
      <c r="P233" s="156"/>
      <c r="Q233" s="156"/>
      <c r="R233" s="156"/>
      <c r="S233" s="156"/>
      <c r="T233" s="156"/>
      <c r="U233" s="156"/>
      <c r="V233" s="156"/>
      <c r="W233" s="156"/>
      <c r="X233" s="156"/>
      <c r="Y233" s="156"/>
      <c r="Z233" s="156"/>
      <c r="AA233" s="156"/>
      <c r="AB233" s="156"/>
      <c r="AC233" s="156"/>
      <c r="AD233" s="156"/>
      <c r="AE233" s="156"/>
      <c r="AF233" s="156"/>
      <c r="AG233" s="156"/>
      <c r="AH233" s="156"/>
      <c r="AI233" s="156"/>
      <c r="AJ233" s="156"/>
      <c r="AK233" s="156"/>
      <c r="AL233" s="156"/>
      <c r="AM233" s="156"/>
      <c r="AN233" s="156"/>
      <c r="AO233" s="156"/>
      <c r="AP233" s="156"/>
      <c r="AQ233" s="156"/>
      <c r="AR233" s="156"/>
      <c r="AS233" s="156"/>
      <c r="AT233" s="156"/>
      <c r="AU233" s="156"/>
      <c r="AV233" s="156"/>
      <c r="AW233" s="156"/>
      <c r="AX233" s="156"/>
      <c r="AY233" s="156"/>
      <c r="AZ233" s="156"/>
      <c r="BA233" s="156"/>
      <c r="BB233" s="156"/>
      <c r="BC233" s="156"/>
      <c r="BD233" s="156"/>
      <c r="BE233" s="156"/>
      <c r="BF233" s="156"/>
      <c r="BG233" s="156"/>
      <c r="BH233" s="156"/>
      <c r="BI233" s="156"/>
      <c r="BJ233" s="156"/>
      <c r="BK233" s="156"/>
      <c r="BL233" s="156"/>
      <c r="BM233" s="156"/>
      <c r="BN233" s="156"/>
      <c r="BO233" s="156"/>
    </row>
    <row r="234" spans="1:67" ht="14.25" customHeight="1">
      <c r="A234" s="154"/>
      <c r="B234" s="154"/>
      <c r="C234" s="153"/>
      <c r="D234" s="153"/>
      <c r="E234" s="174"/>
      <c r="F234" s="154"/>
      <c r="G234" s="153"/>
      <c r="H234" s="154"/>
      <c r="I234" s="154"/>
      <c r="J234" s="171"/>
      <c r="K234" s="156"/>
      <c r="L234" s="156"/>
      <c r="M234" s="156"/>
      <c r="N234" s="156"/>
      <c r="O234" s="156"/>
      <c r="P234" s="156"/>
      <c r="Q234" s="156"/>
      <c r="R234" s="156"/>
      <c r="S234" s="156"/>
      <c r="T234" s="156"/>
      <c r="U234" s="156"/>
      <c r="V234" s="156"/>
      <c r="W234" s="156"/>
      <c r="X234" s="156"/>
      <c r="Y234" s="156"/>
      <c r="Z234" s="156"/>
      <c r="AA234" s="156"/>
      <c r="AB234" s="156"/>
      <c r="AC234" s="156"/>
      <c r="AD234" s="156"/>
      <c r="AE234" s="156"/>
      <c r="AF234" s="156"/>
      <c r="AG234" s="156"/>
      <c r="AH234" s="156"/>
      <c r="AI234" s="156"/>
      <c r="AJ234" s="156"/>
      <c r="AK234" s="156"/>
      <c r="AL234" s="156"/>
      <c r="AM234" s="156"/>
      <c r="AN234" s="156"/>
      <c r="AO234" s="156"/>
      <c r="AP234" s="156"/>
      <c r="AQ234" s="156"/>
      <c r="AR234" s="156"/>
      <c r="AS234" s="156"/>
      <c r="AT234" s="156"/>
      <c r="AU234" s="156"/>
      <c r="AV234" s="156"/>
      <c r="AW234" s="156"/>
      <c r="AX234" s="156"/>
      <c r="AY234" s="156"/>
      <c r="AZ234" s="156"/>
      <c r="BA234" s="156"/>
      <c r="BB234" s="156"/>
      <c r="BC234" s="156"/>
      <c r="BD234" s="156"/>
      <c r="BE234" s="156"/>
      <c r="BF234" s="156"/>
      <c r="BG234" s="156"/>
      <c r="BH234" s="156"/>
      <c r="BI234" s="156"/>
      <c r="BJ234" s="156"/>
      <c r="BK234" s="156"/>
      <c r="BL234" s="156"/>
      <c r="BM234" s="156"/>
      <c r="BN234" s="156"/>
      <c r="BO234" s="156"/>
    </row>
    <row r="235" spans="1:67" ht="14.25" customHeight="1">
      <c r="A235" s="154"/>
      <c r="B235" s="154"/>
      <c r="C235" s="153"/>
      <c r="D235" s="153"/>
      <c r="E235" s="174"/>
      <c r="F235" s="154"/>
      <c r="G235" s="153"/>
      <c r="H235" s="154"/>
      <c r="I235" s="154"/>
      <c r="J235" s="171"/>
      <c r="K235" s="156"/>
      <c r="L235" s="156"/>
      <c r="M235" s="156"/>
      <c r="N235" s="156"/>
      <c r="O235" s="156"/>
      <c r="P235" s="156"/>
      <c r="Q235" s="156"/>
      <c r="R235" s="156"/>
      <c r="S235" s="156"/>
      <c r="T235" s="156"/>
      <c r="U235" s="156"/>
      <c r="V235" s="156"/>
      <c r="W235" s="156"/>
      <c r="X235" s="156"/>
      <c r="Y235" s="156"/>
      <c r="Z235" s="156"/>
      <c r="AA235" s="156"/>
      <c r="AB235" s="156"/>
      <c r="AC235" s="156"/>
      <c r="AD235" s="156"/>
      <c r="AE235" s="156"/>
      <c r="AF235" s="156"/>
      <c r="AG235" s="156"/>
      <c r="AH235" s="156"/>
      <c r="AI235" s="156"/>
      <c r="AJ235" s="156"/>
      <c r="AK235" s="156"/>
      <c r="AL235" s="156"/>
      <c r="AM235" s="156"/>
      <c r="AN235" s="156"/>
      <c r="AO235" s="156"/>
      <c r="AP235" s="156"/>
      <c r="AQ235" s="156"/>
      <c r="AR235" s="156"/>
      <c r="AS235" s="156"/>
      <c r="AT235" s="156"/>
      <c r="AU235" s="156"/>
      <c r="AV235" s="156"/>
      <c r="AW235" s="156"/>
      <c r="AX235" s="156"/>
      <c r="AY235" s="156"/>
      <c r="AZ235" s="156"/>
      <c r="BA235" s="156"/>
      <c r="BB235" s="156"/>
      <c r="BC235" s="156"/>
      <c r="BD235" s="156"/>
      <c r="BE235" s="156"/>
      <c r="BF235" s="156"/>
      <c r="BG235" s="156"/>
      <c r="BH235" s="156"/>
      <c r="BI235" s="156"/>
      <c r="BJ235" s="156"/>
      <c r="BK235" s="156"/>
      <c r="BL235" s="156"/>
      <c r="BM235" s="156"/>
      <c r="BN235" s="156"/>
      <c r="BO235" s="156"/>
    </row>
    <row r="236" spans="1:67" ht="14.25" customHeight="1">
      <c r="A236" s="154"/>
      <c r="B236" s="154"/>
      <c r="C236" s="153"/>
      <c r="D236" s="153"/>
      <c r="E236" s="174"/>
      <c r="F236" s="154"/>
      <c r="G236" s="153"/>
      <c r="H236" s="154"/>
      <c r="I236" s="154"/>
      <c r="J236" s="171"/>
      <c r="K236" s="156"/>
      <c r="L236" s="156"/>
      <c r="M236" s="156"/>
      <c r="N236" s="156"/>
      <c r="O236" s="156"/>
      <c r="P236" s="156"/>
      <c r="Q236" s="156"/>
      <c r="R236" s="156"/>
      <c r="S236" s="156"/>
      <c r="T236" s="156"/>
      <c r="U236" s="156"/>
      <c r="V236" s="156"/>
      <c r="W236" s="156"/>
      <c r="X236" s="156"/>
      <c r="Y236" s="156"/>
      <c r="Z236" s="156"/>
      <c r="AA236" s="156"/>
      <c r="AB236" s="156"/>
      <c r="AC236" s="156"/>
      <c r="AD236" s="156"/>
      <c r="AE236" s="156"/>
      <c r="AF236" s="156"/>
      <c r="AG236" s="156"/>
      <c r="AH236" s="156"/>
      <c r="AI236" s="156"/>
      <c r="AJ236" s="156"/>
      <c r="AK236" s="156"/>
      <c r="AL236" s="156"/>
      <c r="AM236" s="156"/>
      <c r="AN236" s="156"/>
      <c r="AO236" s="156"/>
      <c r="AP236" s="156"/>
      <c r="AQ236" s="156"/>
      <c r="AR236" s="156"/>
      <c r="AS236" s="156"/>
      <c r="AT236" s="156"/>
      <c r="AU236" s="156"/>
      <c r="AV236" s="156"/>
      <c r="AW236" s="156"/>
      <c r="AX236" s="156"/>
      <c r="AY236" s="156"/>
      <c r="AZ236" s="156"/>
      <c r="BA236" s="156"/>
      <c r="BB236" s="156"/>
      <c r="BC236" s="156"/>
      <c r="BD236" s="156"/>
      <c r="BE236" s="156"/>
      <c r="BF236" s="156"/>
      <c r="BG236" s="156"/>
      <c r="BH236" s="156"/>
      <c r="BI236" s="156"/>
      <c r="BJ236" s="156"/>
      <c r="BK236" s="156"/>
      <c r="BL236" s="156"/>
      <c r="BM236" s="156"/>
      <c r="BN236" s="156"/>
      <c r="BO236" s="156"/>
    </row>
    <row r="237" spans="1:67" ht="14.25" customHeight="1">
      <c r="A237" s="154"/>
      <c r="B237" s="154"/>
      <c r="C237" s="153"/>
      <c r="D237" s="153"/>
      <c r="E237" s="174"/>
      <c r="F237" s="154"/>
      <c r="G237" s="153"/>
      <c r="H237" s="154"/>
      <c r="I237" s="154"/>
      <c r="J237" s="171"/>
      <c r="K237" s="156"/>
      <c r="L237" s="156"/>
      <c r="M237" s="156"/>
      <c r="N237" s="156"/>
      <c r="O237" s="156"/>
      <c r="P237" s="156"/>
      <c r="Q237" s="156"/>
      <c r="R237" s="156"/>
      <c r="S237" s="156"/>
      <c r="T237" s="156"/>
      <c r="U237" s="156"/>
      <c r="V237" s="156"/>
      <c r="W237" s="156"/>
      <c r="X237" s="156"/>
      <c r="Y237" s="156"/>
      <c r="Z237" s="156"/>
      <c r="AA237" s="156"/>
      <c r="AB237" s="156"/>
      <c r="AC237" s="156"/>
      <c r="AD237" s="156"/>
      <c r="AE237" s="156"/>
      <c r="AF237" s="156"/>
      <c r="AG237" s="156"/>
      <c r="AH237" s="156"/>
      <c r="AI237" s="156"/>
      <c r="AJ237" s="156"/>
      <c r="AK237" s="156"/>
      <c r="AL237" s="156"/>
      <c r="AM237" s="156"/>
      <c r="AN237" s="156"/>
      <c r="AO237" s="156"/>
      <c r="AP237" s="156"/>
      <c r="AQ237" s="156"/>
      <c r="AR237" s="156"/>
      <c r="AS237" s="156"/>
      <c r="AT237" s="156"/>
      <c r="AU237" s="156"/>
      <c r="AV237" s="156"/>
      <c r="AW237" s="156"/>
      <c r="AX237" s="156"/>
      <c r="AY237" s="156"/>
      <c r="AZ237" s="156"/>
      <c r="BA237" s="156"/>
      <c r="BB237" s="156"/>
      <c r="BC237" s="156"/>
      <c r="BD237" s="156"/>
      <c r="BE237" s="156"/>
      <c r="BF237" s="156"/>
      <c r="BG237" s="156"/>
      <c r="BH237" s="156"/>
      <c r="BI237" s="156"/>
      <c r="BJ237" s="156"/>
      <c r="BK237" s="156"/>
      <c r="BL237" s="156"/>
      <c r="BM237" s="156"/>
      <c r="BN237" s="156"/>
      <c r="BO237" s="156"/>
    </row>
    <row r="238" spans="1:67" ht="14.25" customHeight="1">
      <c r="A238" s="154"/>
      <c r="B238" s="154"/>
      <c r="C238" s="153"/>
      <c r="D238" s="153"/>
      <c r="E238" s="174"/>
      <c r="F238" s="154"/>
      <c r="G238" s="153"/>
      <c r="H238" s="154"/>
      <c r="I238" s="154"/>
      <c r="J238" s="171"/>
      <c r="K238" s="156"/>
      <c r="L238" s="156"/>
      <c r="M238" s="156"/>
      <c r="N238" s="156"/>
      <c r="O238" s="156"/>
      <c r="P238" s="156"/>
      <c r="Q238" s="156"/>
      <c r="R238" s="156"/>
      <c r="S238" s="156"/>
      <c r="T238" s="156"/>
      <c r="U238" s="156"/>
      <c r="V238" s="156"/>
      <c r="W238" s="156"/>
      <c r="X238" s="156"/>
      <c r="Y238" s="156"/>
      <c r="Z238" s="156"/>
      <c r="AA238" s="156"/>
      <c r="AB238" s="156"/>
      <c r="AC238" s="156"/>
      <c r="AD238" s="156"/>
      <c r="AE238" s="156"/>
      <c r="AF238" s="156"/>
      <c r="AG238" s="156"/>
      <c r="AH238" s="156"/>
      <c r="AI238" s="156"/>
      <c r="AJ238" s="156"/>
      <c r="AK238" s="156"/>
      <c r="AL238" s="156"/>
      <c r="AM238" s="156"/>
      <c r="AN238" s="156"/>
      <c r="AO238" s="156"/>
      <c r="AP238" s="156"/>
      <c r="AQ238" s="156"/>
      <c r="AR238" s="156"/>
      <c r="AS238" s="156"/>
      <c r="AT238" s="156"/>
      <c r="AU238" s="156"/>
      <c r="AV238" s="156"/>
      <c r="AW238" s="156"/>
      <c r="AX238" s="156"/>
      <c r="AY238" s="156"/>
      <c r="AZ238" s="156"/>
      <c r="BA238" s="156"/>
      <c r="BB238" s="156"/>
      <c r="BC238" s="156"/>
      <c r="BD238" s="156"/>
      <c r="BE238" s="156"/>
      <c r="BF238" s="156"/>
      <c r="BG238" s="156"/>
      <c r="BH238" s="156"/>
      <c r="BI238" s="156"/>
      <c r="BJ238" s="156"/>
      <c r="BK238" s="156"/>
      <c r="BL238" s="156"/>
      <c r="BM238" s="156"/>
      <c r="BN238" s="156"/>
      <c r="BO238" s="156"/>
    </row>
    <row r="239" spans="1:67" ht="14.25" customHeight="1">
      <c r="A239" s="154"/>
      <c r="B239" s="154"/>
      <c r="C239" s="153"/>
      <c r="D239" s="153"/>
      <c r="E239" s="174"/>
      <c r="F239" s="154"/>
      <c r="G239" s="153"/>
      <c r="H239" s="154"/>
      <c r="I239" s="154"/>
      <c r="J239" s="171"/>
      <c r="K239" s="156"/>
      <c r="L239" s="156"/>
      <c r="M239" s="156"/>
      <c r="N239" s="156"/>
      <c r="O239" s="156"/>
      <c r="P239" s="156"/>
      <c r="Q239" s="156"/>
      <c r="R239" s="156"/>
      <c r="S239" s="156"/>
      <c r="T239" s="156"/>
      <c r="U239" s="156"/>
      <c r="V239" s="156"/>
      <c r="W239" s="156"/>
      <c r="X239" s="156"/>
      <c r="Y239" s="156"/>
      <c r="Z239" s="156"/>
      <c r="AA239" s="156"/>
      <c r="AB239" s="156"/>
      <c r="AC239" s="156"/>
      <c r="AD239" s="156"/>
      <c r="AE239" s="156"/>
      <c r="AF239" s="156"/>
      <c r="AG239" s="156"/>
      <c r="AH239" s="156"/>
      <c r="AI239" s="156"/>
      <c r="AJ239" s="156"/>
      <c r="AK239" s="156"/>
      <c r="AL239" s="156"/>
      <c r="AM239" s="156"/>
      <c r="AN239" s="156"/>
      <c r="AO239" s="156"/>
      <c r="AP239" s="156"/>
      <c r="AQ239" s="156"/>
      <c r="AR239" s="156"/>
      <c r="AS239" s="156"/>
      <c r="AT239" s="156"/>
      <c r="AU239" s="156"/>
      <c r="AV239" s="156"/>
      <c r="AW239" s="156"/>
      <c r="AX239" s="156"/>
      <c r="AY239" s="156"/>
      <c r="AZ239" s="156"/>
      <c r="BA239" s="156"/>
      <c r="BB239" s="156"/>
      <c r="BC239" s="156"/>
      <c r="BD239" s="156"/>
      <c r="BE239" s="156"/>
      <c r="BF239" s="156"/>
      <c r="BG239" s="156"/>
      <c r="BH239" s="156"/>
      <c r="BI239" s="156"/>
      <c r="BJ239" s="156"/>
      <c r="BK239" s="156"/>
      <c r="BL239" s="156"/>
      <c r="BM239" s="156"/>
      <c r="BN239" s="156"/>
      <c r="BO239" s="156"/>
    </row>
    <row r="240" spans="1:67" ht="14.25" customHeight="1">
      <c r="A240" s="154"/>
      <c r="B240" s="154"/>
      <c r="C240" s="153"/>
      <c r="D240" s="153"/>
      <c r="E240" s="174"/>
      <c r="F240" s="154"/>
      <c r="G240" s="153"/>
      <c r="H240" s="154"/>
      <c r="I240" s="154"/>
      <c r="J240" s="171"/>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c r="AT240" s="156"/>
      <c r="AU240" s="156"/>
      <c r="AV240" s="156"/>
      <c r="AW240" s="156"/>
      <c r="AX240" s="156"/>
      <c r="AY240" s="156"/>
      <c r="AZ240" s="156"/>
      <c r="BA240" s="156"/>
      <c r="BB240" s="156"/>
      <c r="BC240" s="156"/>
      <c r="BD240" s="156"/>
      <c r="BE240" s="156"/>
      <c r="BF240" s="156"/>
      <c r="BG240" s="156"/>
      <c r="BH240" s="156"/>
      <c r="BI240" s="156"/>
      <c r="BJ240" s="156"/>
      <c r="BK240" s="156"/>
      <c r="BL240" s="156"/>
      <c r="BM240" s="156"/>
      <c r="BN240" s="156"/>
      <c r="BO240" s="156"/>
    </row>
    <row r="241" spans="1:67" ht="14.25" customHeight="1">
      <c r="A241" s="154"/>
      <c r="B241" s="154"/>
      <c r="C241" s="153"/>
      <c r="D241" s="153"/>
      <c r="E241" s="174"/>
      <c r="F241" s="154"/>
      <c r="G241" s="153"/>
      <c r="H241" s="154"/>
      <c r="I241" s="154"/>
      <c r="J241" s="171"/>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c r="AT241" s="156"/>
      <c r="AU241" s="156"/>
      <c r="AV241" s="156"/>
      <c r="AW241" s="156"/>
      <c r="AX241" s="156"/>
      <c r="AY241" s="156"/>
      <c r="AZ241" s="156"/>
      <c r="BA241" s="156"/>
      <c r="BB241" s="156"/>
      <c r="BC241" s="156"/>
      <c r="BD241" s="156"/>
      <c r="BE241" s="156"/>
      <c r="BF241" s="156"/>
      <c r="BG241" s="156"/>
      <c r="BH241" s="156"/>
      <c r="BI241" s="156"/>
      <c r="BJ241" s="156"/>
      <c r="BK241" s="156"/>
      <c r="BL241" s="156"/>
      <c r="BM241" s="156"/>
      <c r="BN241" s="156"/>
      <c r="BO241" s="156"/>
    </row>
    <row r="242" spans="1:67" ht="14.25" customHeight="1">
      <c r="A242" s="154"/>
      <c r="B242" s="154"/>
      <c r="C242" s="153"/>
      <c r="D242" s="153"/>
      <c r="E242" s="174"/>
      <c r="F242" s="154"/>
      <c r="G242" s="153"/>
      <c r="H242" s="154"/>
      <c r="I242" s="154"/>
      <c r="J242" s="171"/>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c r="AT242" s="156"/>
      <c r="AU242" s="156"/>
      <c r="AV242" s="156"/>
      <c r="AW242" s="156"/>
      <c r="AX242" s="156"/>
      <c r="AY242" s="156"/>
      <c r="AZ242" s="156"/>
      <c r="BA242" s="156"/>
      <c r="BB242" s="156"/>
      <c r="BC242" s="156"/>
      <c r="BD242" s="156"/>
      <c r="BE242" s="156"/>
      <c r="BF242" s="156"/>
      <c r="BG242" s="156"/>
      <c r="BH242" s="156"/>
      <c r="BI242" s="156"/>
      <c r="BJ242" s="156"/>
      <c r="BK242" s="156"/>
      <c r="BL242" s="156"/>
      <c r="BM242" s="156"/>
      <c r="BN242" s="156"/>
      <c r="BO242" s="156"/>
    </row>
    <row r="243" spans="1:67" ht="14.25" customHeight="1">
      <c r="A243" s="154"/>
      <c r="B243" s="154"/>
      <c r="C243" s="153"/>
      <c r="D243" s="153"/>
      <c r="E243" s="174"/>
      <c r="F243" s="154"/>
      <c r="G243" s="153"/>
      <c r="H243" s="154"/>
      <c r="I243" s="154"/>
      <c r="J243" s="171"/>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c r="AT243" s="156"/>
      <c r="AU243" s="156"/>
      <c r="AV243" s="156"/>
      <c r="AW243" s="156"/>
      <c r="AX243" s="156"/>
      <c r="AY243" s="156"/>
      <c r="AZ243" s="156"/>
      <c r="BA243" s="156"/>
      <c r="BB243" s="156"/>
      <c r="BC243" s="156"/>
      <c r="BD243" s="156"/>
      <c r="BE243" s="156"/>
      <c r="BF243" s="156"/>
      <c r="BG243" s="156"/>
      <c r="BH243" s="156"/>
      <c r="BI243" s="156"/>
      <c r="BJ243" s="156"/>
      <c r="BK243" s="156"/>
      <c r="BL243" s="156"/>
      <c r="BM243" s="156"/>
      <c r="BN243" s="156"/>
      <c r="BO243" s="156"/>
    </row>
    <row r="244" spans="1:67" ht="14.25" customHeight="1">
      <c r="A244" s="154"/>
      <c r="B244" s="154"/>
      <c r="C244" s="153"/>
      <c r="D244" s="153"/>
      <c r="E244" s="174"/>
      <c r="F244" s="154"/>
      <c r="G244" s="153"/>
      <c r="H244" s="154"/>
      <c r="I244" s="154"/>
      <c r="J244" s="171"/>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c r="AT244" s="156"/>
      <c r="AU244" s="156"/>
      <c r="AV244" s="156"/>
      <c r="AW244" s="156"/>
      <c r="AX244" s="156"/>
      <c r="AY244" s="156"/>
      <c r="AZ244" s="156"/>
      <c r="BA244" s="156"/>
      <c r="BB244" s="156"/>
      <c r="BC244" s="156"/>
      <c r="BD244" s="156"/>
      <c r="BE244" s="156"/>
      <c r="BF244" s="156"/>
      <c r="BG244" s="156"/>
      <c r="BH244" s="156"/>
      <c r="BI244" s="156"/>
      <c r="BJ244" s="156"/>
      <c r="BK244" s="156"/>
      <c r="BL244" s="156"/>
      <c r="BM244" s="156"/>
      <c r="BN244" s="156"/>
      <c r="BO244" s="156"/>
    </row>
    <row r="245" spans="1:67" ht="14.25" customHeight="1">
      <c r="A245" s="154"/>
      <c r="B245" s="154"/>
      <c r="C245" s="153"/>
      <c r="D245" s="153"/>
      <c r="E245" s="174"/>
      <c r="F245" s="154"/>
      <c r="G245" s="153"/>
      <c r="H245" s="154"/>
      <c r="I245" s="154"/>
      <c r="J245" s="171"/>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c r="BL245" s="156"/>
      <c r="BM245" s="156"/>
      <c r="BN245" s="156"/>
      <c r="BO245" s="156"/>
    </row>
    <row r="246" spans="1:67" ht="14.25" customHeight="1">
      <c r="A246" s="154"/>
      <c r="B246" s="154"/>
      <c r="C246" s="153"/>
      <c r="D246" s="153"/>
      <c r="E246" s="174"/>
      <c r="F246" s="154"/>
      <c r="G246" s="153"/>
      <c r="H246" s="154"/>
      <c r="I246" s="154"/>
      <c r="J246" s="171"/>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c r="BL246" s="156"/>
      <c r="BM246" s="156"/>
      <c r="BN246" s="156"/>
      <c r="BO246" s="156"/>
    </row>
    <row r="247" spans="1:67" ht="14.25" customHeight="1">
      <c r="A247" s="154"/>
      <c r="B247" s="154"/>
      <c r="C247" s="153"/>
      <c r="D247" s="153"/>
      <c r="E247" s="174"/>
      <c r="F247" s="154"/>
      <c r="G247" s="153"/>
      <c r="H247" s="154"/>
      <c r="I247" s="154"/>
      <c r="J247" s="171"/>
      <c r="K247" s="156"/>
      <c r="L247" s="156"/>
      <c r="M247" s="156"/>
      <c r="N247" s="156"/>
      <c r="O247" s="156"/>
      <c r="P247" s="156"/>
      <c r="Q247" s="156"/>
      <c r="R247" s="156"/>
      <c r="S247" s="156"/>
      <c r="T247" s="156"/>
      <c r="U247" s="156"/>
      <c r="V247" s="156"/>
      <c r="W247" s="156"/>
      <c r="X247" s="156"/>
      <c r="Y247" s="156"/>
      <c r="Z247" s="156"/>
      <c r="AA247" s="156"/>
      <c r="AB247" s="156"/>
      <c r="AC247" s="156"/>
      <c r="AD247" s="156"/>
      <c r="AE247" s="156"/>
      <c r="AF247" s="156"/>
      <c r="AG247" s="156"/>
      <c r="AH247" s="156"/>
      <c r="AI247" s="156"/>
      <c r="AJ247" s="156"/>
      <c r="AK247" s="156"/>
      <c r="AL247" s="156"/>
      <c r="AM247" s="156"/>
      <c r="AN247" s="156"/>
      <c r="AO247" s="156"/>
      <c r="AP247" s="156"/>
      <c r="AQ247" s="156"/>
      <c r="AR247" s="156"/>
      <c r="AS247" s="156"/>
      <c r="AT247" s="156"/>
      <c r="AU247" s="156"/>
      <c r="AV247" s="156"/>
      <c r="AW247" s="156"/>
      <c r="AX247" s="156"/>
      <c r="AY247" s="156"/>
      <c r="AZ247" s="156"/>
      <c r="BA247" s="156"/>
      <c r="BB247" s="156"/>
      <c r="BC247" s="156"/>
      <c r="BD247" s="156"/>
      <c r="BE247" s="156"/>
      <c r="BF247" s="156"/>
      <c r="BG247" s="156"/>
      <c r="BH247" s="156"/>
      <c r="BI247" s="156"/>
      <c r="BJ247" s="156"/>
      <c r="BK247" s="156"/>
      <c r="BL247" s="156"/>
      <c r="BM247" s="156"/>
      <c r="BN247" s="156"/>
      <c r="BO247" s="156"/>
    </row>
    <row r="248" spans="1:67" ht="14.25" customHeight="1">
      <c r="A248" s="154"/>
      <c r="B248" s="154"/>
      <c r="C248" s="153"/>
      <c r="D248" s="153"/>
      <c r="E248" s="174"/>
      <c r="F248" s="154"/>
      <c r="G248" s="153"/>
      <c r="H248" s="154"/>
      <c r="I248" s="154"/>
      <c r="J248" s="171"/>
      <c r="K248" s="156"/>
      <c r="L248" s="156"/>
      <c r="M248" s="156"/>
      <c r="N248" s="156"/>
      <c r="O248" s="156"/>
      <c r="P248" s="156"/>
      <c r="Q248" s="156"/>
      <c r="R248" s="156"/>
      <c r="S248" s="156"/>
      <c r="T248" s="156"/>
      <c r="U248" s="156"/>
      <c r="V248" s="156"/>
      <c r="W248" s="156"/>
      <c r="X248" s="156"/>
      <c r="Y248" s="156"/>
      <c r="Z248" s="156"/>
      <c r="AA248" s="156"/>
      <c r="AB248" s="156"/>
      <c r="AC248" s="156"/>
      <c r="AD248" s="156"/>
      <c r="AE248" s="156"/>
      <c r="AF248" s="156"/>
      <c r="AG248" s="156"/>
      <c r="AH248" s="156"/>
      <c r="AI248" s="156"/>
      <c r="AJ248" s="156"/>
      <c r="AK248" s="156"/>
      <c r="AL248" s="156"/>
      <c r="AM248" s="156"/>
      <c r="AN248" s="156"/>
      <c r="AO248" s="156"/>
      <c r="AP248" s="156"/>
      <c r="AQ248" s="156"/>
      <c r="AR248" s="156"/>
      <c r="AS248" s="156"/>
      <c r="AT248" s="156"/>
      <c r="AU248" s="156"/>
      <c r="AV248" s="156"/>
      <c r="AW248" s="156"/>
      <c r="AX248" s="156"/>
      <c r="AY248" s="156"/>
      <c r="AZ248" s="156"/>
      <c r="BA248" s="156"/>
      <c r="BB248" s="156"/>
      <c r="BC248" s="156"/>
      <c r="BD248" s="156"/>
      <c r="BE248" s="156"/>
      <c r="BF248" s="156"/>
      <c r="BG248" s="156"/>
      <c r="BH248" s="156"/>
      <c r="BI248" s="156"/>
      <c r="BJ248" s="156"/>
      <c r="BK248" s="156"/>
      <c r="BL248" s="156"/>
      <c r="BM248" s="156"/>
      <c r="BN248" s="156"/>
      <c r="BO248" s="156"/>
    </row>
    <row r="249" spans="1:67" ht="15.75" customHeight="1"/>
    <row r="250" spans="1:67" ht="15.75" customHeight="1"/>
    <row r="251" spans="1:67" ht="15.75" customHeight="1"/>
    <row r="252" spans="1:67" ht="15.75" customHeight="1"/>
    <row r="253" spans="1:67" ht="15.75" customHeight="1"/>
    <row r="254" spans="1:67" ht="15.75" customHeight="1"/>
    <row r="255" spans="1:67" ht="15.75" customHeight="1"/>
    <row r="256" spans="1:6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8">
    <mergeCell ref="G17:H17"/>
    <mergeCell ref="G23:H23"/>
    <mergeCell ref="G25:H25"/>
    <mergeCell ref="A1:I1"/>
    <mergeCell ref="G4:H4"/>
    <mergeCell ref="E7:F8"/>
    <mergeCell ref="H8:I8"/>
    <mergeCell ref="G15:H15"/>
  </mergeCells>
  <conditionalFormatting sqref="M8:BN93">
    <cfRule type="expression" dxfId="9" priority="1">
      <formula>AND(TODAY()&gt;=M$7,TODAY()&lt;N$7)</formula>
    </cfRule>
  </conditionalFormatting>
  <conditionalFormatting sqref="M10:BN11 M14:BN93">
    <cfRule type="expression" dxfId="8" priority="2" stopIfTrue="1">
      <formula>NOT(AND(MAX($K10,$H10)&gt;=M$7,MIN($J10,$G10)&lt;N$7))</formula>
    </cfRule>
    <cfRule type="expression" dxfId="7" priority="3">
      <formula>AND($H10&gt;=M$7,$G10&lt;N$7)</formula>
    </cfRule>
    <cfRule type="expression" dxfId="6" priority="4" stopIfTrue="1">
      <formula>AND($K10&gt;=M$7,$J10&lt;N$7)</formula>
    </cfRule>
  </conditionalFormatting>
  <conditionalFormatting sqref="M12:BN12">
    <cfRule type="expression" dxfId="5" priority="5" stopIfTrue="1">
      <formula>NOT(AND(MAX($K12,$H13)&gt;=M$7,MIN($J12,$G13)&lt;N$7))</formula>
    </cfRule>
    <cfRule type="expression" dxfId="4" priority="6">
      <formula>AND($H13&gt;=M$7,$G13&lt;N$7)</formula>
    </cfRule>
    <cfRule type="expression" dxfId="3" priority="7" stopIfTrue="1">
      <formula>AND($K12&gt;=M$7,$J12&lt;N$7)</formula>
    </cfRule>
  </conditionalFormatting>
  <conditionalFormatting sqref="M13:BN13">
    <cfRule type="expression" dxfId="2" priority="8" stopIfTrue="1">
      <formula>NOT(AND(MAX($K13,#REF!)&gt;=M$7,MIN($J13,#REF!)&lt;N$7))</formula>
    </cfRule>
    <cfRule type="expression" dxfId="1" priority="9">
      <formula>AND(#REF!&gt;=M$7,#REF!&lt;N$7)</formula>
    </cfRule>
    <cfRule type="expression" dxfId="0" priority="10" stopIfTrue="1">
      <formula>AND($K13&gt;=M$7,$J13&lt;N$7)</formula>
    </cfRule>
  </conditionalFormatting>
  <dataValidations count="1">
    <dataValidation type="list" allowBlank="1" showErrorMessage="1" sqref="G6" xr:uid="{00000000-0002-0000-0400-000000000000}">
      <formula1>"Daily,Weekly,Monthly,Quarterly"</formula1>
    </dataValidation>
  </dataValidations>
  <pageMargins left="0.35" right="0.35" top="0.35" bottom="0.5" header="0" footer="0"/>
  <pageSetup scale="75" orientation="landscape"/>
  <headerFooter>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Kế hoạch</vt:lpstr>
      <vt:lpstr>Bài toán</vt:lpstr>
      <vt:lpstr>Phân tích yêu cầu chức năng</vt:lpstr>
      <vt:lpstr>Thiết kế CSDL</vt:lpstr>
      <vt:lpstr>Công việc thực hiện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Chung Trinh</dc:creator>
  <cp:lastModifiedBy>Rito K</cp:lastModifiedBy>
  <dcterms:created xsi:type="dcterms:W3CDTF">2018-01-10T07:30:28Z</dcterms:created>
  <dcterms:modified xsi:type="dcterms:W3CDTF">2025-03-18T11:04:36Z</dcterms:modified>
</cp:coreProperties>
</file>