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filterPrivacy="1" defaultThemeVersion="124226"/>
  <xr:revisionPtr revIDLastSave="0" documentId="13_ncr:1_{7E6817D3-23A2-486A-A2EB-43B54B9B9C3C}" xr6:coauthVersionLast="47" xr6:coauthVersionMax="47" xr10:uidLastSave="{00000000-0000-0000-0000-000000000000}"/>
  <bookViews>
    <workbookView xWindow="-120" yWindow="-120" windowWidth="20730" windowHeight="11760" activeTab="1" xr2:uid="{00000000-000D-0000-FFFF-FFFF00000000}"/>
  </bookViews>
  <sheets>
    <sheet name="date" sheetId="1" r:id="rId1"/>
    <sheet name="la sfida .....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" i="2" l="1"/>
  <c r="D8" i="1"/>
  <c r="B20" i="1"/>
  <c r="C8" i="1"/>
  <c r="D13" i="2"/>
  <c r="B13" i="2" s="1"/>
  <c r="E13" i="2"/>
  <c r="E10" i="2"/>
  <c r="D10" i="2"/>
  <c r="B17" i="1"/>
  <c r="B14" i="1"/>
  <c r="B11" i="1"/>
</calcChain>
</file>

<file path=xl/sharedStrings.xml><?xml version="1.0" encoding="utf-8"?>
<sst xmlns="http://schemas.openxmlformats.org/spreadsheetml/2006/main" count="24" uniqueCount="24">
  <si>
    <t>Lunedì di pasqua</t>
  </si>
  <si>
    <t>Festa del lavoro</t>
  </si>
  <si>
    <t>Ferragosto assunzione</t>
  </si>
  <si>
    <t>Epifania</t>
  </si>
  <si>
    <t>Capodanno</t>
  </si>
  <si>
    <t>Festa della Repubblica</t>
  </si>
  <si>
    <t>Natale</t>
  </si>
  <si>
    <t>S. Stefano</t>
  </si>
  <si>
    <t>Giorni lavorativi fra due date</t>
  </si>
  <si>
    <t>numero settimana</t>
  </si>
  <si>
    <t>Liberazione</t>
  </si>
  <si>
    <t>differenza giorni</t>
  </si>
  <si>
    <t xml:space="preserve">differenza mesi </t>
  </si>
  <si>
    <t>Festività 2020</t>
  </si>
  <si>
    <t>data iniziale</t>
  </si>
  <si>
    <t>data finale</t>
  </si>
  <si>
    <t>100 giorni lavorativi a partire dal 20/4/20</t>
  </si>
  <si>
    <t xml:space="preserve">Da oggi </t>
  </si>
  <si>
    <t xml:space="preserve">, mancano </t>
  </si>
  <si>
    <t xml:space="preserve"> al </t>
  </si>
  <si>
    <t>.</t>
  </si>
  <si>
    <t>Soluzione  1</t>
  </si>
  <si>
    <t>Soluzione 2</t>
  </si>
  <si>
    <t>NUM.SETTIMANA.ISO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</si>
</sst>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F800]dddd\,\ mmmm\ dd\,\ yyyy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164" fontId="0" fillId="0" borderId="0" xfId="0" applyNumberFormat="1"/>
    <xf numFmtId="49" fontId="0" fillId="2" borderId="1" xfId="0" applyNumberFormat="1" applyFill="1" applyBorder="1"/>
    <xf numFmtId="16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14" fontId="0" fillId="0" borderId="2" xfId="0" applyNumberFormat="1" applyBorder="1"/>
    <xf numFmtId="0" fontId="0" fillId="2" borderId="1" xfId="0" applyFill="1" applyBorder="1" applyAlignment="1">
      <alignment horizontal="center"/>
    </xf>
    <xf numFmtId="164" fontId="0" fillId="4" borderId="1" xfId="0" applyNumberFormat="1" applyFill="1" applyBorder="1"/>
    <xf numFmtId="14" fontId="0" fillId="5" borderId="3" xfId="0" applyNumberFormat="1" applyFill="1" applyBorder="1"/>
    <xf numFmtId="164" fontId="0" fillId="2" borderId="1" xfId="0" applyNumberFormat="1" applyFill="1" applyBorder="1" applyAlignment="1">
      <alignment horizontal="center"/>
    </xf>
    <xf numFmtId="14" fontId="0" fillId="0" borderId="0" xfId="0" applyNumberFormat="1"/>
    <xf numFmtId="0" fontId="0" fillId="0" borderId="4" xfId="0" applyBorder="1"/>
    <xf numFmtId="0" fontId="1" fillId="6" borderId="3" xfId="0" applyFont="1" applyFill="1" applyBorder="1"/>
    <xf numFmtId="0" fontId="0" fillId="0" borderId="0" xfId="0" applyAlignment="1">
      <alignment horizontal="center"/>
    </xf>
    <xf numFmtId="164" fontId="0" fillId="3" borderId="1" xfId="0" applyNumberFormat="1" applyFill="1" applyBorder="1" applyAlignment="1">
      <alignment horizontal="center"/>
    </xf>
    <xf numFmtId="0" fontId="1" fillId="6" borderId="5" xfId="0" applyFont="1" applyFill="1" applyBorder="1"/>
    <xf numFmtId="0" fontId="0" fillId="0" borderId="1" xfId="0" applyBorder="1"/>
  </cellXfs>
  <cellStyles count="1">
    <cellStyle name="Normale" xfId="0" builtinId="0"/>
  </cellStyles>
  <dxfs count="0"/>
  <tableStyles count="1" defaultTableStyle="TableStyleMedium2" defaultPivotStyle="PivotStyleLight16">
    <tableStyle name="Invisible" pivot="0" table="0" count="0" xr9:uid="{1C3C7316-BC1B-47D5-B432-A04104C6F79E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3</xdr:col>
      <xdr:colOff>0</xdr:colOff>
      <xdr:row>2</xdr:row>
      <xdr:rowOff>1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609600" y="0"/>
          <a:ext cx="3390900" cy="390526"/>
        </a:xfrm>
        <a:prstGeom prst="rect">
          <a:avLst/>
        </a:prstGeom>
        <a:ln/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wrap="square" rtlCol="0" anchor="ctr"/>
        <a:lstStyle/>
        <a:p>
          <a:pPr algn="ctr"/>
          <a:r>
            <a:rPr lang="it-IT" sz="1600">
              <a:solidFill>
                <a:sysClr val="windowText" lastClr="000000"/>
              </a:solidFill>
            </a:rPr>
            <a:t>Principali</a:t>
          </a:r>
          <a:r>
            <a:rPr lang="it-IT" sz="1600" baseline="0">
              <a:solidFill>
                <a:sysClr val="windowText" lastClr="000000"/>
              </a:solidFill>
            </a:rPr>
            <a:t> operazioni sul formato data</a:t>
          </a:r>
          <a:endParaRPr lang="it-IT" sz="16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1047751</xdr:colOff>
      <xdr:row>20</xdr:row>
      <xdr:rowOff>114300</xdr:rowOff>
    </xdr:from>
    <xdr:to>
      <xdr:col>3</xdr:col>
      <xdr:colOff>180978</xdr:colOff>
      <xdr:row>22</xdr:row>
      <xdr:rowOff>114300</xdr:rowOff>
    </xdr:to>
    <xdr:sp macro="" textlink="">
      <xdr:nvSpPr>
        <xdr:cNvPr id="4" name="Freccia curva 3">
          <a:extLst>
            <a:ext uri="{FF2B5EF4-FFF2-40B4-BE49-F238E27FC236}">
              <a16:creationId xmlns:a16="http://schemas.microsoft.com/office/drawing/2014/main" id="{FF16AD29-EBFA-44BB-AC01-AEFA3F3EBF60}"/>
            </a:ext>
          </a:extLst>
        </xdr:cNvPr>
        <xdr:cNvSpPr/>
      </xdr:nvSpPr>
      <xdr:spPr>
        <a:xfrm rot="16200000" flipH="1">
          <a:off x="2862265" y="2728911"/>
          <a:ext cx="381000" cy="2790827"/>
        </a:xfrm>
        <a:prstGeom prst="bentArrow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19050</xdr:colOff>
      <xdr:row>18</xdr:row>
      <xdr:rowOff>133350</xdr:rowOff>
    </xdr:from>
    <xdr:to>
      <xdr:col>5</xdr:col>
      <xdr:colOff>1476375</xdr:colOff>
      <xdr:row>22</xdr:row>
      <xdr:rowOff>66675</xdr:rowOff>
    </xdr:to>
    <xdr:sp macro="" textlink="">
      <xdr:nvSpPr>
        <xdr:cNvPr id="3" name="CasellaDiTesto 2">
          <a:extLst>
            <a:ext uri="{FF2B5EF4-FFF2-40B4-BE49-F238E27FC236}">
              <a16:creationId xmlns:a16="http://schemas.microsoft.com/office/drawing/2014/main" id="{5C9BA709-C86A-4A3D-A980-FB0554DD34D2}"/>
            </a:ext>
          </a:extLst>
        </xdr:cNvPr>
        <xdr:cNvSpPr txBox="1"/>
      </xdr:nvSpPr>
      <xdr:spPr>
        <a:xfrm>
          <a:off x="4286250" y="3571875"/>
          <a:ext cx="2676525" cy="695325"/>
        </a:xfrm>
        <a:prstGeom prst="rect">
          <a:avLst/>
        </a:prstGeom>
        <a:ln/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it-IT" sz="1400" b="1" i="0" u="none" strike="noStrike" baseline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........ la sfida!</a:t>
          </a:r>
          <a:endParaRPr lang="it-IT" sz="1400">
            <a:latin typeface="+mj-lt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66675</xdr:rowOff>
    </xdr:from>
    <xdr:to>
      <xdr:col>8</xdr:col>
      <xdr:colOff>457200</xdr:colOff>
      <xdr:row>6</xdr:row>
      <xdr:rowOff>66675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E1CE62E0-942F-4825-A435-EACD6AD17876}"/>
            </a:ext>
          </a:extLst>
        </xdr:cNvPr>
        <xdr:cNvSpPr txBox="1"/>
      </xdr:nvSpPr>
      <xdr:spPr>
        <a:xfrm>
          <a:off x="3895725" y="266700"/>
          <a:ext cx="4905375" cy="962025"/>
        </a:xfrm>
        <a:prstGeom prst="rect">
          <a:avLst/>
        </a:prstGeom>
        <a:ln/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it-IT" sz="1400" b="1" i="0" u="none" strike="noStrike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Pronto</a:t>
          </a:r>
          <a:r>
            <a:rPr lang="it-IT" sz="1400" b="1" i="0" u="none" strike="noStrike" baseline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 per la sfida?</a:t>
          </a:r>
          <a:br>
            <a:rPr lang="it-IT" sz="1400" b="1" i="0" u="none" strike="noStrike" baseline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</a:br>
          <a:r>
            <a:rPr lang="it-IT" sz="1400" b="1" i="0" u="none" strike="noStrike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fare uscire un risultato tipo che da oggi al 31/12/2030</a:t>
          </a:r>
          <a:br>
            <a:rPr lang="it-IT" sz="1400" b="1" i="0" u="none" strike="noStrike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</a:br>
          <a:r>
            <a:rPr lang="it-IT" sz="1400" b="1" i="0" u="none" strike="noStrike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mancano...... 10 anni 1 mesi 10 giorni</a:t>
          </a:r>
          <a:r>
            <a:rPr lang="it-IT" sz="1400">
              <a:latin typeface="+mj-lt"/>
            </a:rPr>
            <a:t> </a:t>
          </a:r>
        </a:p>
      </xdr:txBody>
    </xdr:sp>
    <xdr:clientData/>
  </xdr:twoCellAnchor>
  <xdr:twoCellAnchor>
    <xdr:from>
      <xdr:col>1</xdr:col>
      <xdr:colOff>314325</xdr:colOff>
      <xdr:row>2</xdr:row>
      <xdr:rowOff>19050</xdr:rowOff>
    </xdr:from>
    <xdr:to>
      <xdr:col>2</xdr:col>
      <xdr:colOff>257175</xdr:colOff>
      <xdr:row>4</xdr:row>
      <xdr:rowOff>142875</xdr:rowOff>
    </xdr:to>
    <xdr:sp macro="" textlink="">
      <xdr:nvSpPr>
        <xdr:cNvPr id="3" name="Freccia curva 2">
          <a:extLst>
            <a:ext uri="{FF2B5EF4-FFF2-40B4-BE49-F238E27FC236}">
              <a16:creationId xmlns:a16="http://schemas.microsoft.com/office/drawing/2014/main" id="{17838809-3AAC-4902-80F0-0D5AA003EB07}"/>
            </a:ext>
          </a:extLst>
        </xdr:cNvPr>
        <xdr:cNvSpPr/>
      </xdr:nvSpPr>
      <xdr:spPr>
        <a:xfrm rot="16200000">
          <a:off x="1000125" y="342900"/>
          <a:ext cx="504825" cy="657225"/>
        </a:xfrm>
        <a:prstGeom prst="bentArrow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>
            <a:solidFill>
              <a:schemeClr val="tx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G20"/>
  <sheetViews>
    <sheetView workbookViewId="0">
      <selection activeCell="B17" sqref="B17"/>
    </sheetView>
  </sheetViews>
  <sheetFormatPr defaultRowHeight="15" x14ac:dyDescent="0.25"/>
  <cols>
    <col min="2" max="2" width="37.28515625" bestFit="1" customWidth="1"/>
    <col min="3" max="3" width="17.5703125" bestFit="1" customWidth="1"/>
    <col min="4" max="4" width="20.140625" bestFit="1" customWidth="1"/>
    <col min="6" max="6" width="28" style="1" customWidth="1"/>
    <col min="7" max="7" width="21" bestFit="1" customWidth="1"/>
  </cols>
  <sheetData>
    <row r="2" spans="2:7" ht="15.75" thickBot="1" x14ac:dyDescent="0.3">
      <c r="B2" s="5"/>
      <c r="F2" s="14" t="s">
        <v>13</v>
      </c>
      <c r="G2" s="14"/>
    </row>
    <row r="3" spans="2:7" x14ac:dyDescent="0.25">
      <c r="F3" s="3">
        <v>43831</v>
      </c>
      <c r="G3" s="4" t="s">
        <v>4</v>
      </c>
    </row>
    <row r="4" spans="2:7" x14ac:dyDescent="0.25">
      <c r="B4" s="2" t="s">
        <v>14</v>
      </c>
      <c r="F4" s="3">
        <v>43836</v>
      </c>
      <c r="G4" s="4" t="s">
        <v>3</v>
      </c>
    </row>
    <row r="5" spans="2:7" x14ac:dyDescent="0.25">
      <c r="B5" s="7">
        <v>43941</v>
      </c>
      <c r="F5" s="3">
        <v>43934</v>
      </c>
      <c r="G5" s="4" t="s">
        <v>0</v>
      </c>
    </row>
    <row r="6" spans="2:7" x14ac:dyDescent="0.25">
      <c r="F6" s="3">
        <v>43946</v>
      </c>
      <c r="G6" s="4" t="s">
        <v>10</v>
      </c>
    </row>
    <row r="7" spans="2:7" x14ac:dyDescent="0.25">
      <c r="B7" s="2" t="s">
        <v>15</v>
      </c>
      <c r="C7" s="2" t="s">
        <v>9</v>
      </c>
      <c r="D7" t="s">
        <v>23</v>
      </c>
      <c r="F7" s="3">
        <v>43952</v>
      </c>
      <c r="G7" s="4" t="s">
        <v>1</v>
      </c>
    </row>
    <row r="8" spans="2:7" x14ac:dyDescent="0.25">
      <c r="B8" s="7">
        <v>44196</v>
      </c>
      <c r="C8" s="6">
        <f>WEEKNUM(B8)</f>
        <v>53</v>
      </c>
      <c r="D8">
        <f>_xlfn.ISOWEEKNUM(B8)</f>
        <v>53</v>
      </c>
      <c r="F8" s="3">
        <v>43984</v>
      </c>
      <c r="G8" s="4" t="s">
        <v>5</v>
      </c>
    </row>
    <row r="9" spans="2:7" x14ac:dyDescent="0.25">
      <c r="F9" s="3">
        <v>44058</v>
      </c>
      <c r="G9" s="4" t="s">
        <v>2</v>
      </c>
    </row>
    <row r="10" spans="2:7" x14ac:dyDescent="0.25">
      <c r="B10" s="2" t="s">
        <v>11</v>
      </c>
      <c r="F10" s="3">
        <v>44190</v>
      </c>
      <c r="G10" s="4" t="s">
        <v>6</v>
      </c>
    </row>
    <row r="11" spans="2:7" x14ac:dyDescent="0.25">
      <c r="B11" s="6">
        <f>DATEDIF(B5,B8,"d")</f>
        <v>255</v>
      </c>
      <c r="F11" s="3">
        <v>44191</v>
      </c>
      <c r="G11" s="4" t="s">
        <v>7</v>
      </c>
    </row>
    <row r="13" spans="2:7" x14ac:dyDescent="0.25">
      <c r="B13" s="2" t="s">
        <v>12</v>
      </c>
    </row>
    <row r="14" spans="2:7" x14ac:dyDescent="0.25">
      <c r="B14" s="6">
        <f>DATEDIF(B5,B8,"m")</f>
        <v>8</v>
      </c>
    </row>
    <row r="16" spans="2:7" x14ac:dyDescent="0.25">
      <c r="B16" s="2" t="s">
        <v>8</v>
      </c>
    </row>
    <row r="17" spans="2:2" x14ac:dyDescent="0.25">
      <c r="B17" s="6">
        <f>NETWORKDAYS(B5,B8,F3:F11)</f>
        <v>181</v>
      </c>
    </row>
    <row r="19" spans="2:2" x14ac:dyDescent="0.25">
      <c r="B19" s="2" t="s">
        <v>16</v>
      </c>
    </row>
    <row r="20" spans="2:2" x14ac:dyDescent="0.25">
      <c r="B20" s="9">
        <f>WORKDAY(B5,100,F3:F11)</f>
        <v>44083</v>
      </c>
    </row>
  </sheetData>
  <mergeCells count="1">
    <mergeCell ref="F2:G2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I13"/>
  <sheetViews>
    <sheetView tabSelected="1" workbookViewId="0">
      <selection activeCell="E18" sqref="E18"/>
    </sheetView>
  </sheetViews>
  <sheetFormatPr defaultRowHeight="15" x14ac:dyDescent="0.25"/>
  <cols>
    <col min="1" max="1" width="13.28515625" customWidth="1"/>
    <col min="2" max="2" width="60.42578125" customWidth="1"/>
    <col min="3" max="3" width="4" customWidth="1"/>
    <col min="4" max="4" width="15" customWidth="1"/>
    <col min="5" max="5" width="27.85546875" style="13" customWidth="1"/>
    <col min="6" max="6" width="13.85546875" customWidth="1"/>
    <col min="7" max="7" width="13" customWidth="1"/>
  </cols>
  <sheetData>
    <row r="1" spans="1:9" ht="15.75" thickBot="1" x14ac:dyDescent="0.3"/>
    <row r="2" spans="1:9" ht="15.75" thickBot="1" x14ac:dyDescent="0.3">
      <c r="B2" s="8">
        <v>47848</v>
      </c>
    </row>
    <row r="9" spans="1:9" ht="15.75" thickBot="1" x14ac:dyDescent="0.3"/>
    <row r="10" spans="1:9" ht="15.75" thickBot="1" x14ac:dyDescent="0.3">
      <c r="A10" s="11" t="s">
        <v>21</v>
      </c>
      <c r="B10" s="12" t="str">
        <f>_xlfn.CONCAT("Da oggi ",TEXT(D10,"gg/mm/aaaa"),", mancano ",E10,"al ",TEXT(B2,"gg/mm/aaaa"),".")</f>
        <v>Da oggi 21/11/2020, mancano 10 anni 1 mese 10 giornial 31/12/2030.</v>
      </c>
      <c r="D10" s="10">
        <f>EDATE(B2,-(10*12+1))-9</f>
        <v>44156</v>
      </c>
      <c r="E10" s="13" t="str">
        <f>DATEDIF(D10,B2,"y")&amp;" anni "&amp;DATEDIF(D10,B2,"ym")&amp;" mese "&amp;DATEDIF(D10,B2,"md")&amp;" giorni"</f>
        <v>10 anni 1 mese 10 giorni</v>
      </c>
      <c r="F10" t="s">
        <v>17</v>
      </c>
      <c r="G10" t="s">
        <v>18</v>
      </c>
      <c r="H10" t="s">
        <v>19</v>
      </c>
      <c r="I10" t="s">
        <v>20</v>
      </c>
    </row>
    <row r="11" spans="1:9" x14ac:dyDescent="0.25">
      <c r="B11" s="10"/>
    </row>
    <row r="12" spans="1:9" ht="15.75" thickBot="1" x14ac:dyDescent="0.3"/>
    <row r="13" spans="1:9" ht="15.75" thickBot="1" x14ac:dyDescent="0.3">
      <c r="A13" s="16" t="s">
        <v>22</v>
      </c>
      <c r="B13" s="15" t="str">
        <f ca="1">_xlfn.CONCAT("Da oggi ",TEXT(D13,"gg/mm/aaaa"),", mancano ",E13,"al ",TEXT(B2,"gg/mm/aaaa"),".")</f>
        <v>Da oggi 02/02/2023, mancano 7 anni 10 mese 29 giornial 31/12/2030.</v>
      </c>
      <c r="D13" s="10">
        <f ca="1">TODAY()</f>
        <v>44959</v>
      </c>
      <c r="E13" s="13" t="str">
        <f ca="1">DATEDIF(TODAY(),B2,"y")&amp;" anni "&amp;DATEDIF(TODAY(),B2,"ym")&amp;" mese "&amp;DATEDIF(TODAY(),B2,"md")&amp;" giorni"</f>
        <v>7 anni 10 mese 29 giorni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date</vt:lpstr>
      <vt:lpstr>la sfida .....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2022-08-31T14:01:54Z</dcterms:created>
  <dcterms:modified xsi:type="dcterms:W3CDTF">2023-02-02T16:51:03Z</dcterms:modified>
</cp:coreProperties>
</file>