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hyda\Downloads\"/>
    </mc:Choice>
  </mc:AlternateContent>
  <xr:revisionPtr revIDLastSave="0" documentId="13_ncr:1_{DF85FD5E-A913-4820-84BF-8E3AF977952F}" xr6:coauthVersionLast="47" xr6:coauthVersionMax="47" xr10:uidLastSave="{00000000-0000-0000-0000-000000000000}"/>
  <bookViews>
    <workbookView xWindow="-108" yWindow="-108" windowWidth="23256" windowHeight="12456" activeTab="3" xr2:uid="{88D75A90-26BD-438C-8A87-D80F31A6A432}"/>
  </bookViews>
  <sheets>
    <sheet name="Sheet2" sheetId="6" r:id="rId1"/>
    <sheet name="Sheet4" sheetId="8" r:id="rId2"/>
    <sheet name="Sheet1" sheetId="1" r:id="rId3"/>
    <sheet name="Dashboard" sheetId="7" r:id="rId4"/>
  </sheets>
  <definedNames>
    <definedName name="_xlcn.WorksheetConnection_AccountSalesDataforAnalysisforTask4.xlsxTable11" hidden="1">Table1[]</definedName>
    <definedName name="_xlcn.WorksheetConnection_AccountSalesDataforAnalysisforTask4.xlsxTable21" hidden="1">Table2</definedName>
    <definedName name="Slicer_Account_Type">#N/A</definedName>
    <definedName name="Slicer_Account_Type1">#N/A</definedName>
  </definedNames>
  <calcPr calcId="191028"/>
  <pivotCaches>
    <pivotCache cacheId="37" r:id="rId5"/>
    <pivotCache cacheId="39" r:id="rId6"/>
    <pivotCache cacheId="43" r:id="rId7"/>
    <pivotCache cacheId="41" r:id="rId8"/>
    <pivotCache cacheId="53" r:id="rId9"/>
    <pivotCache cacheId="89" r:id="rId10"/>
    <pivotCache cacheId="98" r:id="rId11"/>
  </pivotCaches>
  <extLst>
    <ext xmlns:x14="http://schemas.microsoft.com/office/spreadsheetml/2009/9/main" uri="{876F7934-8845-4945-9796-88D515C7AA90}">
      <x14:pivotCaches>
        <pivotCache cacheId="7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Account Sales Data for Analysis for Task 4.xlsx!Table2"/>
          <x15:modelTable id="Table1" name="Table1" connection="WorksheetConnection_Account Sales Data for Analysis for Task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446D4-FC38-432E-B73B-286E9034D0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702F8E-954A-43F9-AFC8-3BF14491B100}" name="WorksheetConnection_Account Sales Data for Analysis for Task 4.xlsx!Table1" type="102" refreshedVersion="8" minRefreshableVersion="5">
    <extLst>
      <ext xmlns:x15="http://schemas.microsoft.com/office/spreadsheetml/2010/11/main" uri="{DE250136-89BD-433C-8126-D09CA5730AF9}">
        <x15:connection id="Table1" autoDelete="1">
          <x15:rangePr sourceName="_xlcn.WorksheetConnection_AccountSalesDataforAnalysisforTask4.xlsxTable11"/>
        </x15:connection>
      </ext>
    </extLst>
  </connection>
  <connection id="3" xr16:uid="{85AC75DD-84ED-4D62-8D29-00DF649C1536}" name="WorksheetConnection_Account Sales Data for Analysis for Task 4.xlsx!Table2" type="102" refreshedVersion="8" minRefreshableVersion="5">
    <extLst>
      <ext xmlns:x15="http://schemas.microsoft.com/office/spreadsheetml/2010/11/main" uri="{DE250136-89BD-433C-8126-D09CA5730AF9}">
        <x15:connection id="Table2">
          <x15:rangePr sourceName="_xlcn.WorksheetConnection_AccountSalesDataforAnalysisforTask4.xlsxTable21"/>
        </x15:connection>
      </ext>
    </extLst>
  </connection>
</connections>
</file>

<file path=xl/sharedStrings.xml><?xml version="1.0" encoding="utf-8"?>
<sst xmlns="http://schemas.openxmlformats.org/spreadsheetml/2006/main" count="808" uniqueCount="225">
  <si>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</si>
  <si>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</si>
  <si>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</si>
  <si>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</si>
  <si>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</si>
  <si>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</si>
  <si>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</si>
  <si>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</si>
  <si>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</si>
  <si>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</si>
  <si>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</si>
  <si>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</si>
  <si>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</si>
  <si>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</si>
  <si>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</si>
  <si>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</si>
  <si>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</si>
  <si>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</si>
  <si>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Dorothy Rizzo</t>
  </si>
  <si>
    <t>(880) 283-6803</t>
  </si>
  <si>
    <t>Small Business</t>
  </si>
  <si>
    <t>Yes</t>
  </si>
  <si>
    <t>SB 2</t>
  </si>
  <si>
    <t>Lawson Moore</t>
  </si>
  <si>
    <t>(711) 426-7350</t>
  </si>
  <si>
    <t>No</t>
  </si>
  <si>
    <t>SB 3</t>
  </si>
  <si>
    <t>Vin Hudson</t>
  </si>
  <si>
    <t>(952) 952-5573</t>
  </si>
  <si>
    <t>SB 4</t>
  </si>
  <si>
    <t>Susana Huels</t>
  </si>
  <si>
    <t>(491) 505-6064</t>
  </si>
  <si>
    <t>SB 5</t>
  </si>
  <si>
    <t>Shanna Hettinger</t>
  </si>
  <si>
    <t>(412) 570-0596</t>
  </si>
  <si>
    <t>SB 6</t>
  </si>
  <si>
    <t>Roy McGlynn</t>
  </si>
  <si>
    <t>(594) 807-4187</t>
  </si>
  <si>
    <t>SB 7</t>
  </si>
  <si>
    <t>Lorena Posacco</t>
  </si>
  <si>
    <t>(678) 294-8103</t>
  </si>
  <si>
    <t>SB 8</t>
  </si>
  <si>
    <t>Juanita Wisozk</t>
  </si>
  <si>
    <t>(305) 531-1310</t>
  </si>
  <si>
    <t>SB 9</t>
  </si>
  <si>
    <t>Velma Riley</t>
  </si>
  <si>
    <t>(697) 543-0310</t>
  </si>
  <si>
    <t>SB 10</t>
  </si>
  <si>
    <t>Holly Gaines</t>
  </si>
  <si>
    <t>(277) 456-4626</t>
  </si>
  <si>
    <t>SB 11</t>
  </si>
  <si>
    <t>Gary Brown</t>
  </si>
  <si>
    <t>(459) 968-9453</t>
  </si>
  <si>
    <t>SB 12</t>
  </si>
  <si>
    <t>Jeffrey Akins</t>
  </si>
  <si>
    <t>(313) 417-8968</t>
  </si>
  <si>
    <t>SB 13</t>
  </si>
  <si>
    <t>Tim Young</t>
  </si>
  <si>
    <t>(876) 653-1727</t>
  </si>
  <si>
    <t>SB 14</t>
  </si>
  <si>
    <t>Debra Kroll</t>
  </si>
  <si>
    <t>(628) 832-4986</t>
  </si>
  <si>
    <t>SB 15</t>
  </si>
  <si>
    <t>Kelly Boyd</t>
  </si>
  <si>
    <t>(220) 929-0797</t>
  </si>
  <si>
    <t>MB 1</t>
  </si>
  <si>
    <t>Dan Hill</t>
  </si>
  <si>
    <t>(248) 450-0797</t>
  </si>
  <si>
    <t>Medium Business</t>
  </si>
  <si>
    <t>MB 2</t>
  </si>
  <si>
    <t>Javier George</t>
  </si>
  <si>
    <t>(964) 214-3742</t>
  </si>
  <si>
    <t>MB 3</t>
  </si>
  <si>
    <t>Christopher Evans</t>
  </si>
  <si>
    <t>(831) 406-6300</t>
  </si>
  <si>
    <t>MB 4</t>
  </si>
  <si>
    <t>Julie Ross</t>
  </si>
  <si>
    <t>(778) 387-0744</t>
  </si>
  <si>
    <t>MB 5</t>
  </si>
  <si>
    <t>Bill Callahan</t>
  </si>
  <si>
    <t>(617) 419-7996</t>
  </si>
  <si>
    <t>MB 6</t>
  </si>
  <si>
    <t>Anthony Brooks</t>
  </si>
  <si>
    <t>(349) 801-7566</t>
  </si>
  <si>
    <t>MB 7</t>
  </si>
  <si>
    <t>Charlotte Leroux</t>
  </si>
  <si>
    <t>(784) 634-6873</t>
  </si>
  <si>
    <t>MB 8</t>
  </si>
  <si>
    <t>Nina Coulter</t>
  </si>
  <si>
    <t>(938) 752-9381</t>
  </si>
  <si>
    <t>MB 9</t>
  </si>
  <si>
    <t>Mia Ang</t>
  </si>
  <si>
    <t>(253) 861-1301</t>
  </si>
  <si>
    <t>MB 10</t>
  </si>
  <si>
    <t>Kathy Rogers</t>
  </si>
  <si>
    <t>(939) 738-6471</t>
  </si>
  <si>
    <t>MB 11</t>
  </si>
  <si>
    <t>Rita Varga</t>
  </si>
  <si>
    <t>(754) 696-3109</t>
  </si>
  <si>
    <t>MB 12</t>
  </si>
  <si>
    <t>Mel Berkowitz</t>
  </si>
  <si>
    <t>(967) 547-1542</t>
  </si>
  <si>
    <t>MB 13</t>
  </si>
  <si>
    <t>Debra Martin</t>
  </si>
  <si>
    <t>(743) 960-6716</t>
  </si>
  <si>
    <t>MB 14</t>
  </si>
  <si>
    <t>Deshaun Fletcher</t>
  </si>
  <si>
    <t>(845) 304-6511</t>
  </si>
  <si>
    <t>MB 15</t>
  </si>
  <si>
    <t>Kari Lenz</t>
  </si>
  <si>
    <t>(886) 554-5339</t>
  </si>
  <si>
    <t>OR 1</t>
  </si>
  <si>
    <t>John Mackey</t>
  </si>
  <si>
    <t>(831) 581-1892</t>
  </si>
  <si>
    <t>Online Retailer</t>
  </si>
  <si>
    <t>OR 2</t>
  </si>
  <si>
    <t>Raymond Heywin</t>
  </si>
  <si>
    <t>(571) 843-1746</t>
  </si>
  <si>
    <t>OR 3</t>
  </si>
  <si>
    <t>Janie Roberson</t>
  </si>
  <si>
    <t>(924) 516-6566</t>
  </si>
  <si>
    <t>OR 4</t>
  </si>
  <si>
    <t>Brooke Hayes</t>
  </si>
  <si>
    <t>(247) 999-3394</t>
  </si>
  <si>
    <t>OR 5</t>
  </si>
  <si>
    <t>Lee Niemeyer</t>
  </si>
  <si>
    <t>(920) 451-3973</t>
  </si>
  <si>
    <t>OR 6</t>
  </si>
  <si>
    <t>Stephen Harris</t>
  </si>
  <si>
    <t>(258) 948-7479</t>
  </si>
  <si>
    <t>OR 7</t>
  </si>
  <si>
    <t>Juan Scott</t>
  </si>
  <si>
    <t>(357) 532-0838</t>
  </si>
  <si>
    <t>OR 8</t>
  </si>
  <si>
    <t>Kurt Issacs</t>
  </si>
  <si>
    <t>(454) 903-5770</t>
  </si>
  <si>
    <t>OR 9</t>
  </si>
  <si>
    <t>Dominique Johnson</t>
  </si>
  <si>
    <t>(336) 448-7026</t>
  </si>
  <si>
    <t>OR 10</t>
  </si>
  <si>
    <t>Larry Alaimo</t>
  </si>
  <si>
    <t>(242) 869-1226</t>
  </si>
  <si>
    <t>OR 11</t>
  </si>
  <si>
    <t>Carlos Moya</t>
  </si>
  <si>
    <t>(485) 453-8693</t>
  </si>
  <si>
    <t>OR 12</t>
  </si>
  <si>
    <t>Shaun Salvatore</t>
  </si>
  <si>
    <t>(691) 657-1498</t>
  </si>
  <si>
    <t>OR 13</t>
  </si>
  <si>
    <t>Annie Fuentes</t>
  </si>
  <si>
    <t>(462) 693-6254</t>
  </si>
  <si>
    <t>OR 14</t>
  </si>
  <si>
    <t>Maria Sawyer</t>
  </si>
  <si>
    <t>(881) 243-5276</t>
  </si>
  <si>
    <t>OR 15</t>
  </si>
  <si>
    <t>Darnell Straughter</t>
  </si>
  <si>
    <t>(680) 628-4625</t>
  </si>
  <si>
    <t>WD 1</t>
  </si>
  <si>
    <t>Richard Breaux</t>
  </si>
  <si>
    <t>(685) 981-8556</t>
  </si>
  <si>
    <t>Wholesale Distributor</t>
  </si>
  <si>
    <t>WD 2</t>
  </si>
  <si>
    <t>Craig Collins</t>
  </si>
  <si>
    <t>(828) 840-2736</t>
  </si>
  <si>
    <t>WD 3</t>
  </si>
  <si>
    <t>Donna Lam</t>
  </si>
  <si>
    <t>(931) 618-9558</t>
  </si>
  <si>
    <t>WD 4</t>
  </si>
  <si>
    <t>Teresa Vasbinder</t>
  </si>
  <si>
    <t>(261) 690-0303</t>
  </si>
  <si>
    <t>WD 5</t>
  </si>
  <si>
    <t>Andre Mobley</t>
  </si>
  <si>
    <t>(597) 701-9429</t>
  </si>
  <si>
    <t>WD 6</t>
  </si>
  <si>
    <t>Ray Hernandez</t>
  </si>
  <si>
    <t>(609) 345-8163</t>
  </si>
  <si>
    <t>WD 7</t>
  </si>
  <si>
    <t>Thomas Stewart</t>
  </si>
  <si>
    <t>(381) 643-1230</t>
  </si>
  <si>
    <t>WD 8</t>
  </si>
  <si>
    <t>Henry Lange</t>
  </si>
  <si>
    <t>(293) 473-1512</t>
  </si>
  <si>
    <t>WD 9</t>
  </si>
  <si>
    <t>Danielle Tomas</t>
  </si>
  <si>
    <t>(459) 261-2301</t>
  </si>
  <si>
    <t>WD 10</t>
  </si>
  <si>
    <t>Joe Schimke</t>
  </si>
  <si>
    <t>(936) 816-9148</t>
  </si>
  <si>
    <t>WD 11</t>
  </si>
  <si>
    <t>Carlos Jackson</t>
  </si>
  <si>
    <t>(201) 363-0653</t>
  </si>
  <si>
    <t>WD 12</t>
  </si>
  <si>
    <t>Russell Wallace</t>
  </si>
  <si>
    <t>(237) 890-0247</t>
  </si>
  <si>
    <t>WD 13</t>
  </si>
  <si>
    <t>Shameka West</t>
  </si>
  <si>
    <t>(488) 656-0761</t>
  </si>
  <si>
    <t>WD 14</t>
  </si>
  <si>
    <t>Kevin Fleming</t>
  </si>
  <si>
    <t>(650) 848-8284</t>
  </si>
  <si>
    <t>WD 15</t>
  </si>
  <si>
    <t>Anna Grey</t>
  </si>
  <si>
    <t>(980) 437-1451</t>
  </si>
  <si>
    <t>2017</t>
  </si>
  <si>
    <t>2018</t>
  </si>
  <si>
    <t>2019</t>
  </si>
  <si>
    <t>2020</t>
  </si>
  <si>
    <t>2021</t>
  </si>
  <si>
    <t>Row Labels</t>
  </si>
  <si>
    <t>Grand Total</t>
  </si>
  <si>
    <t>Sum of 2017</t>
  </si>
  <si>
    <t>Sum of 2018</t>
  </si>
  <si>
    <t>Sum of 2019</t>
  </si>
  <si>
    <t>Sum of 2020</t>
  </si>
  <si>
    <t>Sum of 2021</t>
  </si>
  <si>
    <t>Average of 5 YR CAGR</t>
  </si>
  <si>
    <t>Brooklyn NY</t>
  </si>
  <si>
    <t>New York NY</t>
  </si>
  <si>
    <t>Bronx NY</t>
  </si>
  <si>
    <t>Staten Island NY</t>
  </si>
  <si>
    <t>New York</t>
  </si>
  <si>
    <t>Yonkers NY</t>
  </si>
  <si>
    <t>Staten Island, NY</t>
  </si>
  <si>
    <t>Count of Account Name</t>
  </si>
  <si>
    <t>Distinct Count of Account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</si>
</sst>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3" borderId="0" xfId="0" applyFill="1" applyAlignment="1">
      <alignment vertical="center"/>
    </xf>
    <xf numFmtId="164" fontId="0" fillId="0" borderId="0" xfId="0" applyNumberFormat="1" applyAlignment="1">
      <alignment vertical="center"/>
    </xf>
    <xf numFmtId="9" fontId="0" fillId="0" borderId="0" xfId="0" applyNumberFormat="1" applyAlignment="1">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 fillId="2" borderId="0" xfId="0" applyFont="1" applyFill="1" applyAlignment="1">
      <alignment vertical="center"/>
    </xf>
    <xf numFmtId="0" fontId="0" fillId="2" borderId="0" xfId="0" applyFill="1" applyAlignment="1">
      <alignment vertical="center"/>
    </xf>
    <xf numFmtId="0" fontId="1" fillId="3" borderId="0" xfId="0" applyFont="1" applyFill="1" applyAlignment="1">
      <alignment vertical="center"/>
    </xf>
    <xf numFmtId="0" fontId="0" fillId="3" borderId="0" xfId="0" applyFill="1" applyAlignment="1">
      <alignment vertical="center"/>
    </xf>
    <xf numFmtId="0" fontId="1" fillId="4" borderId="0" xfId="0" applyFont="1" applyFill="1" applyAlignment="1">
      <alignment vertical="center"/>
    </xf>
    <xf numFmtId="0" fontId="0" fillId="0" borderId="0" xfId="0" applyAlignment="1">
      <alignment vertical="center"/>
    </xf>
    <xf numFmtId="0" fontId="0" fillId="0" borderId="0" xfId="0" applyNumberFormat="1"/>
    <xf numFmtId="0" fontId="0" fillId="5" borderId="0" xfId="0" applyFill="1"/>
  </cellXfs>
  <cellStyles count="1">
    <cellStyle name="Normal" xfId="0" builtinId="0"/>
  </cellStyles>
  <dxfs count="2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ill>
        <patternFill>
          <bgColor rgb="FFFF0000"/>
        </patternFill>
      </fill>
    </dxf>
    <dxf>
      <numFmt numFmtId="13" formatCode="0%"/>
      <alignment horizontal="general" vertical="center" textRotation="0" wrapText="0" indent="0" justifyLastLine="0" shrinkToFit="0" readingOrder="0"/>
    </dxf>
    <dxf>
      <numFmt numFmtId="164" formatCode="#,##0_ ;[Red]\-#,##0\ "/>
      <alignment horizontal="general" vertical="center" textRotation="0" wrapText="0" indent="0" justifyLastLine="0" shrinkToFit="0" readingOrder="0"/>
    </dxf>
    <dxf>
      <numFmt numFmtId="164" formatCode="#,##0_ ;[Red]\-#,##0\ "/>
      <alignment horizontal="general" vertical="center" textRotation="0" wrapText="0" indent="0" justifyLastLine="0" shrinkToFit="0" readingOrder="0"/>
    </dxf>
    <dxf>
      <numFmt numFmtId="164" formatCode="#,##0_ ;[Red]\-#,##0\ "/>
      <alignment horizontal="general" vertical="center" textRotation="0" wrapText="0" indent="0" justifyLastLine="0" shrinkToFit="0" readingOrder="0"/>
    </dxf>
    <dxf>
      <numFmt numFmtId="164" formatCode="#,##0_ ;[Red]\-#,##0\ "/>
      <alignment horizontal="general" vertical="center" textRotation="0" wrapText="0" indent="0" justifyLastLine="0" shrinkToFit="0" readingOrder="0"/>
    </dxf>
    <dxf>
      <numFmt numFmtId="164" formatCode="#,##0_ ;[Red]\-#,##0\ "/>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 Sales Data for Analysis for Task 4.xlsx]Sheet2!PivotTable4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Unit Sales by Account</a:t>
            </a:r>
            <a:r>
              <a:rPr lang="en-IN" b="1" baseline="0"/>
              <a:t> &amp;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2017</c:v>
                </c:pt>
              </c:strCache>
            </c:strRef>
          </c:tx>
          <c:spPr>
            <a:solidFill>
              <a:schemeClr val="accent5">
                <a:shade val="53000"/>
              </a:schemeClr>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2A50-4D7B-9759-2A9FDC610A9A}"/>
            </c:ext>
          </c:extLst>
        </c:ser>
        <c:ser>
          <c:idx val="1"/>
          <c:order val="1"/>
          <c:tx>
            <c:strRef>
              <c:f>Sheet2!$C$3</c:f>
              <c:strCache>
                <c:ptCount val="1"/>
                <c:pt idx="0">
                  <c:v>Sum of 2018</c:v>
                </c:pt>
              </c:strCache>
            </c:strRef>
          </c:tx>
          <c:spPr>
            <a:solidFill>
              <a:schemeClr val="accent5">
                <a:shade val="76000"/>
              </a:schemeClr>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2A50-4D7B-9759-2A9FDC610A9A}"/>
            </c:ext>
          </c:extLst>
        </c:ser>
        <c:ser>
          <c:idx val="2"/>
          <c:order val="2"/>
          <c:tx>
            <c:strRef>
              <c:f>Sheet2!$D$3</c:f>
              <c:strCache>
                <c:ptCount val="1"/>
                <c:pt idx="0">
                  <c:v>Sum of 2019</c:v>
                </c:pt>
              </c:strCache>
            </c:strRef>
          </c:tx>
          <c:spPr>
            <a:solidFill>
              <a:schemeClr val="accent5"/>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2A50-4D7B-9759-2A9FDC610A9A}"/>
            </c:ext>
          </c:extLst>
        </c:ser>
        <c:ser>
          <c:idx val="3"/>
          <c:order val="3"/>
          <c:tx>
            <c:strRef>
              <c:f>Sheet2!$E$3</c:f>
              <c:strCache>
                <c:ptCount val="1"/>
                <c:pt idx="0">
                  <c:v>Sum of 2020</c:v>
                </c:pt>
              </c:strCache>
            </c:strRef>
          </c:tx>
          <c:spPr>
            <a:solidFill>
              <a:schemeClr val="accent5">
                <a:tint val="77000"/>
              </a:schemeClr>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2A50-4D7B-9759-2A9FDC610A9A}"/>
            </c:ext>
          </c:extLst>
        </c:ser>
        <c:ser>
          <c:idx val="4"/>
          <c:order val="4"/>
          <c:tx>
            <c:strRef>
              <c:f>Sheet2!$F$3</c:f>
              <c:strCache>
                <c:ptCount val="1"/>
                <c:pt idx="0">
                  <c:v>Sum of 2021</c:v>
                </c:pt>
              </c:strCache>
            </c:strRef>
          </c:tx>
          <c:spPr>
            <a:solidFill>
              <a:schemeClr val="accent5">
                <a:tint val="54000"/>
              </a:schemeClr>
            </a:solidFill>
            <a:ln>
              <a:noFill/>
            </a:ln>
            <a:effectLst/>
          </c:spPr>
          <c:invertIfNegative val="0"/>
          <c:cat>
            <c:strRef>
              <c:f>Sheet2!$A$4:$A$8</c:f>
              <c:strCache>
                <c:ptCount val="4"/>
                <c:pt idx="0">
                  <c:v>Medium Business</c:v>
                </c:pt>
                <c:pt idx="1">
                  <c:v>Online Retailer</c:v>
                </c:pt>
                <c:pt idx="2">
                  <c:v>Small Business</c:v>
                </c:pt>
                <c:pt idx="3">
                  <c:v>Wholesale Distributor</c:v>
                </c:pt>
              </c:strCache>
            </c:strRef>
          </c:cat>
          <c:val>
            <c:numRef>
              <c:f>Sheet2!$F$4:$F$8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2A50-4D7B-9759-2A9FDC610A9A}"/>
            </c:ext>
          </c:extLst>
        </c:ser>
        <c:dLbls>
          <c:showLegendKey val="0"/>
          <c:showVal val="0"/>
          <c:showCatName val="0"/>
          <c:showSerName val="0"/>
          <c:showPercent val="0"/>
          <c:showBubbleSize val="0"/>
        </c:dLbls>
        <c:gapWidth val="219"/>
        <c:overlap val="-27"/>
        <c:axId val="4038479"/>
        <c:axId val="4034639"/>
      </c:barChart>
      <c:catAx>
        <c:axId val="40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639"/>
        <c:crosses val="autoZero"/>
        <c:auto val="1"/>
        <c:lblAlgn val="ctr"/>
        <c:lblOffset val="100"/>
        <c:noMultiLvlLbl val="0"/>
      </c:catAx>
      <c:valAx>
        <c:axId val="403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 Sales Data for Analysis for Task 4.xlsx]Sheet2!PivotTable5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Of Each</a:t>
            </a:r>
            <a:r>
              <a:rPr lang="en-IN" b="1" baseline="0"/>
              <a:t>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Sheet2!$E$14</c:f>
              <c:strCache>
                <c:ptCount val="1"/>
                <c:pt idx="0">
                  <c:v>Sum of 2017</c:v>
                </c:pt>
              </c:strCache>
            </c:strRef>
          </c:tx>
          <c:spPr>
            <a:solidFill>
              <a:schemeClr val="accent5">
                <a:shade val="53000"/>
              </a:schemeClr>
            </a:solidFill>
            <a:ln>
              <a:noFill/>
            </a:ln>
            <a:effectLst/>
          </c:spPr>
          <c:invertIfNegative val="0"/>
          <c:cat>
            <c:strRef>
              <c:f>Sheet2!$E$15</c:f>
              <c:strCache>
                <c:ptCount val="1"/>
                <c:pt idx="0">
                  <c:v>Total</c:v>
                </c:pt>
              </c:strCache>
            </c:strRef>
          </c:cat>
          <c:val>
            <c:numRef>
              <c:f>Sheet2!$E$15</c:f>
              <c:numCache>
                <c:formatCode>General</c:formatCode>
                <c:ptCount val="1"/>
                <c:pt idx="0">
                  <c:v>189976</c:v>
                </c:pt>
              </c:numCache>
            </c:numRef>
          </c:val>
          <c:extLst>
            <c:ext xmlns:c16="http://schemas.microsoft.com/office/drawing/2014/chart" uri="{C3380CC4-5D6E-409C-BE32-E72D297353CC}">
              <c16:uniqueId val="{00000000-9794-4C04-B63B-F669EB791152}"/>
            </c:ext>
          </c:extLst>
        </c:ser>
        <c:ser>
          <c:idx val="1"/>
          <c:order val="1"/>
          <c:tx>
            <c:strRef>
              <c:f>Sheet2!$F$14</c:f>
              <c:strCache>
                <c:ptCount val="1"/>
                <c:pt idx="0">
                  <c:v>Sum of 2018</c:v>
                </c:pt>
              </c:strCache>
            </c:strRef>
          </c:tx>
          <c:spPr>
            <a:solidFill>
              <a:schemeClr val="accent5">
                <a:shade val="76000"/>
              </a:schemeClr>
            </a:solidFill>
            <a:ln>
              <a:noFill/>
            </a:ln>
            <a:effectLst/>
          </c:spPr>
          <c:invertIfNegative val="0"/>
          <c:cat>
            <c:strRef>
              <c:f>Sheet2!$E$15</c:f>
              <c:strCache>
                <c:ptCount val="1"/>
                <c:pt idx="0">
                  <c:v>Total</c:v>
                </c:pt>
              </c:strCache>
            </c:strRef>
          </c:cat>
          <c:val>
            <c:numRef>
              <c:f>Sheet2!$F$15</c:f>
              <c:numCache>
                <c:formatCode>General</c:formatCode>
                <c:ptCount val="1"/>
                <c:pt idx="0">
                  <c:v>242995</c:v>
                </c:pt>
              </c:numCache>
            </c:numRef>
          </c:val>
          <c:extLst>
            <c:ext xmlns:c16="http://schemas.microsoft.com/office/drawing/2014/chart" uri="{C3380CC4-5D6E-409C-BE32-E72D297353CC}">
              <c16:uniqueId val="{00000001-9794-4C04-B63B-F669EB791152}"/>
            </c:ext>
          </c:extLst>
        </c:ser>
        <c:ser>
          <c:idx val="2"/>
          <c:order val="2"/>
          <c:tx>
            <c:strRef>
              <c:f>Sheet2!$G$14</c:f>
              <c:strCache>
                <c:ptCount val="1"/>
                <c:pt idx="0">
                  <c:v>Sum of 2019</c:v>
                </c:pt>
              </c:strCache>
            </c:strRef>
          </c:tx>
          <c:spPr>
            <a:solidFill>
              <a:schemeClr val="accent5"/>
            </a:solidFill>
            <a:ln>
              <a:noFill/>
            </a:ln>
            <a:effectLst/>
          </c:spPr>
          <c:invertIfNegative val="0"/>
          <c:cat>
            <c:strRef>
              <c:f>Sheet2!$E$15</c:f>
              <c:strCache>
                <c:ptCount val="1"/>
                <c:pt idx="0">
                  <c:v>Total</c:v>
                </c:pt>
              </c:strCache>
            </c:strRef>
          </c:cat>
          <c:val>
            <c:numRef>
              <c:f>Sheet2!$G$15</c:f>
              <c:numCache>
                <c:formatCode>General</c:formatCode>
                <c:ptCount val="1"/>
                <c:pt idx="0">
                  <c:v>288449</c:v>
                </c:pt>
              </c:numCache>
            </c:numRef>
          </c:val>
          <c:extLst>
            <c:ext xmlns:c16="http://schemas.microsoft.com/office/drawing/2014/chart" uri="{C3380CC4-5D6E-409C-BE32-E72D297353CC}">
              <c16:uniqueId val="{00000002-9794-4C04-B63B-F669EB791152}"/>
            </c:ext>
          </c:extLst>
        </c:ser>
        <c:ser>
          <c:idx val="3"/>
          <c:order val="3"/>
          <c:tx>
            <c:strRef>
              <c:f>Sheet2!$H$14</c:f>
              <c:strCache>
                <c:ptCount val="1"/>
                <c:pt idx="0">
                  <c:v>Sum of 2020</c:v>
                </c:pt>
              </c:strCache>
            </c:strRef>
          </c:tx>
          <c:spPr>
            <a:solidFill>
              <a:schemeClr val="accent5">
                <a:tint val="77000"/>
              </a:schemeClr>
            </a:solidFill>
            <a:ln>
              <a:noFill/>
            </a:ln>
            <a:effectLst/>
          </c:spPr>
          <c:invertIfNegative val="0"/>
          <c:cat>
            <c:strRef>
              <c:f>Sheet2!$E$15</c:f>
              <c:strCache>
                <c:ptCount val="1"/>
                <c:pt idx="0">
                  <c:v>Total</c:v>
                </c:pt>
              </c:strCache>
            </c:strRef>
          </c:cat>
          <c:val>
            <c:numRef>
              <c:f>Sheet2!$H$15</c:f>
              <c:numCache>
                <c:formatCode>General</c:formatCode>
                <c:ptCount val="1"/>
                <c:pt idx="0">
                  <c:v>350234</c:v>
                </c:pt>
              </c:numCache>
            </c:numRef>
          </c:val>
          <c:extLst>
            <c:ext xmlns:c16="http://schemas.microsoft.com/office/drawing/2014/chart" uri="{C3380CC4-5D6E-409C-BE32-E72D297353CC}">
              <c16:uniqueId val="{00000003-9794-4C04-B63B-F669EB791152}"/>
            </c:ext>
          </c:extLst>
        </c:ser>
        <c:ser>
          <c:idx val="4"/>
          <c:order val="4"/>
          <c:tx>
            <c:strRef>
              <c:f>Sheet2!$I$14</c:f>
              <c:strCache>
                <c:ptCount val="1"/>
                <c:pt idx="0">
                  <c:v>Sum of 2021</c:v>
                </c:pt>
              </c:strCache>
            </c:strRef>
          </c:tx>
          <c:spPr>
            <a:solidFill>
              <a:schemeClr val="accent5">
                <a:tint val="54000"/>
              </a:schemeClr>
            </a:solidFill>
            <a:ln>
              <a:noFill/>
            </a:ln>
            <a:effectLst/>
          </c:spPr>
          <c:invertIfNegative val="0"/>
          <c:cat>
            <c:strRef>
              <c:f>Sheet2!$E$15</c:f>
              <c:strCache>
                <c:ptCount val="1"/>
                <c:pt idx="0">
                  <c:v>Total</c:v>
                </c:pt>
              </c:strCache>
            </c:strRef>
          </c:cat>
          <c:val>
            <c:numRef>
              <c:f>Sheet2!$I$15</c:f>
              <c:numCache>
                <c:formatCode>General</c:formatCode>
                <c:ptCount val="1"/>
                <c:pt idx="0">
                  <c:v>409194</c:v>
                </c:pt>
              </c:numCache>
            </c:numRef>
          </c:val>
          <c:extLst>
            <c:ext xmlns:c16="http://schemas.microsoft.com/office/drawing/2014/chart" uri="{C3380CC4-5D6E-409C-BE32-E72D297353CC}">
              <c16:uniqueId val="{00000004-9794-4C04-B63B-F669EB791152}"/>
            </c:ext>
          </c:extLst>
        </c:ser>
        <c:dLbls>
          <c:showLegendKey val="0"/>
          <c:showVal val="0"/>
          <c:showCatName val="0"/>
          <c:showSerName val="0"/>
          <c:showPercent val="0"/>
          <c:showBubbleSize val="0"/>
        </c:dLbls>
        <c:gapWidth val="182"/>
        <c:axId val="16184127"/>
        <c:axId val="16184607"/>
      </c:barChart>
      <c:catAx>
        <c:axId val="1618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607"/>
        <c:crosses val="autoZero"/>
        <c:auto val="1"/>
        <c:lblAlgn val="ctr"/>
        <c:lblOffset val="100"/>
        <c:noMultiLvlLbl val="0"/>
      </c:catAx>
      <c:valAx>
        <c:axId val="1618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 Sales Data for Analysis for Task 4.xlsx]Sheet2!PivotTable7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5 Year CAGR of Accounts types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Sheet2!$D$17</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Sheet2!$C$18:$C$39</c:f>
              <c:multiLvlStrCache>
                <c:ptCount val="17"/>
                <c:lvl>
                  <c:pt idx="0">
                    <c:v>Bronx NY</c:v>
                  </c:pt>
                  <c:pt idx="1">
                    <c:v>Brooklyn NY</c:v>
                  </c:pt>
                  <c:pt idx="2">
                    <c:v>New York NY</c:v>
                  </c:pt>
                  <c:pt idx="3">
                    <c:v>Staten Island, NY</c:v>
                  </c:pt>
                  <c:pt idx="4">
                    <c:v>Bronx NY</c:v>
                  </c:pt>
                  <c:pt idx="5">
                    <c:v>Brooklyn NY</c:v>
                  </c:pt>
                  <c:pt idx="6">
                    <c:v>New York NY</c:v>
                  </c:pt>
                  <c:pt idx="7">
                    <c:v>Staten Island NY</c:v>
                  </c:pt>
                  <c:pt idx="8">
                    <c:v>Yonkers NY</c:v>
                  </c:pt>
                  <c:pt idx="9">
                    <c:v>Bronx NY</c:v>
                  </c:pt>
                  <c:pt idx="10">
                    <c:v>Brooklyn NY</c:v>
                  </c:pt>
                  <c:pt idx="11">
                    <c:v>New York NY</c:v>
                  </c:pt>
                  <c:pt idx="12">
                    <c:v>Bronx NY</c:v>
                  </c:pt>
                  <c:pt idx="13">
                    <c:v>Brooklyn NY</c:v>
                  </c:pt>
                  <c:pt idx="14">
                    <c:v>New York</c:v>
                  </c:pt>
                  <c:pt idx="15">
                    <c:v>New York NY</c:v>
                  </c:pt>
                  <c:pt idx="16">
                    <c:v>Staten Island NY</c:v>
                  </c:pt>
                </c:lvl>
                <c:lvl>
                  <c:pt idx="0">
                    <c:v>Medium Business</c:v>
                  </c:pt>
                  <c:pt idx="4">
                    <c:v>Online Retailer</c:v>
                  </c:pt>
                  <c:pt idx="9">
                    <c:v>Small Business</c:v>
                  </c:pt>
                  <c:pt idx="12">
                    <c:v>Wholesale Distributor</c:v>
                  </c:pt>
                </c:lvl>
              </c:multiLvlStrCache>
            </c:multiLvlStrRef>
          </c:cat>
          <c:val>
            <c:numRef>
              <c:f>Sheet2!$D$18:$D$39</c:f>
              <c:numCache>
                <c:formatCode>0.00%</c:formatCode>
                <c:ptCount val="17"/>
                <c:pt idx="0">
                  <c:v>1.1676649761112778</c:v>
                </c:pt>
                <c:pt idx="1">
                  <c:v>-2.9351993717438387E-3</c:v>
                </c:pt>
                <c:pt idx="2">
                  <c:v>0.47281086443347897</c:v>
                </c:pt>
                <c:pt idx="3">
                  <c:v>-0.11575568185753915</c:v>
                </c:pt>
                <c:pt idx="4">
                  <c:v>0.85507430160534792</c:v>
                </c:pt>
                <c:pt idx="5">
                  <c:v>0.28433491543543798</c:v>
                </c:pt>
                <c:pt idx="6">
                  <c:v>0.16559385386603639</c:v>
                </c:pt>
                <c:pt idx="7">
                  <c:v>0.71660086943635504</c:v>
                </c:pt>
                <c:pt idx="8">
                  <c:v>1.8142296888697582</c:v>
                </c:pt>
                <c:pt idx="9">
                  <c:v>0.40734683274409145</c:v>
                </c:pt>
                <c:pt idx="10">
                  <c:v>0.81615009257794213</c:v>
                </c:pt>
                <c:pt idx="11">
                  <c:v>0.18927181334787602</c:v>
                </c:pt>
                <c:pt idx="12">
                  <c:v>0.77068054840748768</c:v>
                </c:pt>
                <c:pt idx="13">
                  <c:v>0.24602745030938938</c:v>
                </c:pt>
                <c:pt idx="14">
                  <c:v>-0.15736979056747447</c:v>
                </c:pt>
                <c:pt idx="15">
                  <c:v>1.2008944012244418</c:v>
                </c:pt>
                <c:pt idx="16">
                  <c:v>0.58272982283102692</c:v>
                </c:pt>
              </c:numCache>
            </c:numRef>
          </c:val>
          <c:smooth val="0"/>
          <c:extLst>
            <c:ext xmlns:c16="http://schemas.microsoft.com/office/drawing/2014/chart" uri="{C3380CC4-5D6E-409C-BE32-E72D297353CC}">
              <c16:uniqueId val="{00000000-80D2-4D26-A87F-9F376616AB3F}"/>
            </c:ext>
          </c:extLst>
        </c:ser>
        <c:dLbls>
          <c:dLblPos val="t"/>
          <c:showLegendKey val="0"/>
          <c:showVal val="1"/>
          <c:showCatName val="0"/>
          <c:showSerName val="0"/>
          <c:showPercent val="0"/>
          <c:showBubbleSize val="0"/>
        </c:dLbls>
        <c:marker val="1"/>
        <c:smooth val="0"/>
        <c:axId val="224181391"/>
        <c:axId val="224161711"/>
      </c:lineChart>
      <c:catAx>
        <c:axId val="22418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61711"/>
        <c:crosses val="autoZero"/>
        <c:auto val="1"/>
        <c:lblAlgn val="ctr"/>
        <c:lblOffset val="100"/>
        <c:noMultiLvlLbl val="0"/>
      </c:catAx>
      <c:valAx>
        <c:axId val="224161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8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[Account Sales Data for Analysis for Task 4.xlsx]Sheet2!PivotTable9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5 Unit Sales by Account And</a:t>
            </a:r>
            <a:r>
              <a:rPr lang="en-IN" b="1" baseline="0"/>
              <a:t>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Sheet2!$I$19</c:f>
              <c:strCache>
                <c:ptCount val="1"/>
                <c:pt idx="0">
                  <c:v>Sum of 2017</c:v>
                </c:pt>
              </c:strCache>
            </c:strRef>
          </c:tx>
          <c:spPr>
            <a:solidFill>
              <a:schemeClr val="accent5">
                <a:shade val="53000"/>
              </a:schemeClr>
            </a:solidFill>
            <a:ln>
              <a:noFill/>
            </a:ln>
            <a:effectLst/>
          </c:spPr>
          <c:invertIfNegative val="0"/>
          <c:cat>
            <c:multiLvlStrRef>
              <c:f>Sheet2!$H$20:$H$36</c:f>
              <c:multiLvlStrCache>
                <c:ptCount val="12"/>
                <c:lvl>
                  <c:pt idx="0">
                    <c:v>MB 13</c:v>
                  </c:pt>
                  <c:pt idx="1">
                    <c:v>MB 4</c:v>
                  </c:pt>
                  <c:pt idx="2">
                    <c:v>MB 8</c:v>
                  </c:pt>
                  <c:pt idx="3">
                    <c:v>OR 11</c:v>
                  </c:pt>
                  <c:pt idx="4">
                    <c:v>OR 13</c:v>
                  </c:pt>
                  <c:pt idx="5">
                    <c:v>OR 3</c:v>
                  </c:pt>
                  <c:pt idx="6">
                    <c:v>SB 15</c:v>
                  </c:pt>
                  <c:pt idx="7">
                    <c:v>SB 7</c:v>
                  </c:pt>
                  <c:pt idx="8">
                    <c:v>SB 9</c:v>
                  </c:pt>
                  <c:pt idx="9">
                    <c:v>WD 1</c:v>
                  </c:pt>
                  <c:pt idx="10">
                    <c:v>WD 4</c:v>
                  </c:pt>
                  <c:pt idx="11">
                    <c:v>WD 8</c:v>
                  </c:pt>
                </c:lvl>
                <c:lvl>
                  <c:pt idx="0">
                    <c:v>Medium Business</c:v>
                  </c:pt>
                  <c:pt idx="3">
                    <c:v>Online Retailer</c:v>
                  </c:pt>
                  <c:pt idx="6">
                    <c:v>Small Business</c:v>
                  </c:pt>
                  <c:pt idx="9">
                    <c:v>Wholesale Distributor</c:v>
                  </c:pt>
                </c:lvl>
              </c:multiLvlStrCache>
            </c:multiLvlStrRef>
          </c:cat>
          <c:val>
            <c:numRef>
              <c:f>Sheet2!$I$20:$I$36</c:f>
              <c:numCache>
                <c:formatCode>General</c:formatCode>
                <c:ptCount val="12"/>
                <c:pt idx="0">
                  <c:v>6309</c:v>
                </c:pt>
                <c:pt idx="1">
                  <c:v>9773</c:v>
                </c:pt>
                <c:pt idx="2">
                  <c:v>8331</c:v>
                </c:pt>
                <c:pt idx="3">
                  <c:v>7840</c:v>
                </c:pt>
                <c:pt idx="4">
                  <c:v>8891</c:v>
                </c:pt>
                <c:pt idx="5">
                  <c:v>8873</c:v>
                </c:pt>
                <c:pt idx="6">
                  <c:v>9058</c:v>
                </c:pt>
                <c:pt idx="7">
                  <c:v>9252</c:v>
                </c:pt>
                <c:pt idx="8">
                  <c:v>9766</c:v>
                </c:pt>
                <c:pt idx="9">
                  <c:v>8156</c:v>
                </c:pt>
                <c:pt idx="10">
                  <c:v>8466</c:v>
                </c:pt>
                <c:pt idx="11">
                  <c:v>9791</c:v>
                </c:pt>
              </c:numCache>
            </c:numRef>
          </c:val>
          <c:extLst>
            <c:ext xmlns:c16="http://schemas.microsoft.com/office/drawing/2014/chart" uri="{C3380CC4-5D6E-409C-BE32-E72D297353CC}">
              <c16:uniqueId val="{00000000-7F23-4CA6-A81B-4985E638DBEC}"/>
            </c:ext>
          </c:extLst>
        </c:ser>
        <c:ser>
          <c:idx val="1"/>
          <c:order val="1"/>
          <c:tx>
            <c:strRef>
              <c:f>Sheet2!$J$19</c:f>
              <c:strCache>
                <c:ptCount val="1"/>
                <c:pt idx="0">
                  <c:v>Sum of 2018</c:v>
                </c:pt>
              </c:strCache>
            </c:strRef>
          </c:tx>
          <c:spPr>
            <a:solidFill>
              <a:schemeClr val="accent5">
                <a:shade val="76000"/>
              </a:schemeClr>
            </a:solidFill>
            <a:ln>
              <a:noFill/>
            </a:ln>
            <a:effectLst/>
          </c:spPr>
          <c:invertIfNegative val="0"/>
          <c:cat>
            <c:multiLvlStrRef>
              <c:f>Sheet2!$H$20:$H$36</c:f>
              <c:multiLvlStrCache>
                <c:ptCount val="12"/>
                <c:lvl>
                  <c:pt idx="0">
                    <c:v>MB 13</c:v>
                  </c:pt>
                  <c:pt idx="1">
                    <c:v>MB 4</c:v>
                  </c:pt>
                  <c:pt idx="2">
                    <c:v>MB 8</c:v>
                  </c:pt>
                  <c:pt idx="3">
                    <c:v>OR 11</c:v>
                  </c:pt>
                  <c:pt idx="4">
                    <c:v>OR 13</c:v>
                  </c:pt>
                  <c:pt idx="5">
                    <c:v>OR 3</c:v>
                  </c:pt>
                  <c:pt idx="6">
                    <c:v>SB 15</c:v>
                  </c:pt>
                  <c:pt idx="7">
                    <c:v>SB 7</c:v>
                  </c:pt>
                  <c:pt idx="8">
                    <c:v>SB 9</c:v>
                  </c:pt>
                  <c:pt idx="9">
                    <c:v>WD 1</c:v>
                  </c:pt>
                  <c:pt idx="10">
                    <c:v>WD 4</c:v>
                  </c:pt>
                  <c:pt idx="11">
                    <c:v>WD 8</c:v>
                  </c:pt>
                </c:lvl>
                <c:lvl>
                  <c:pt idx="0">
                    <c:v>Medium Business</c:v>
                  </c:pt>
                  <c:pt idx="3">
                    <c:v>Online Retailer</c:v>
                  </c:pt>
                  <c:pt idx="6">
                    <c:v>Small Business</c:v>
                  </c:pt>
                  <c:pt idx="9">
                    <c:v>Wholesale Distributor</c:v>
                  </c:pt>
                </c:lvl>
              </c:multiLvlStrCache>
            </c:multiLvlStrRef>
          </c:cat>
          <c:val>
            <c:numRef>
              <c:f>Sheet2!$J$20:$J$36</c:f>
              <c:numCache>
                <c:formatCode>General</c:formatCode>
                <c:ptCount val="12"/>
                <c:pt idx="0">
                  <c:v>6227</c:v>
                </c:pt>
                <c:pt idx="1">
                  <c:v>9179</c:v>
                </c:pt>
                <c:pt idx="2">
                  <c:v>7667</c:v>
                </c:pt>
                <c:pt idx="3">
                  <c:v>5804</c:v>
                </c:pt>
                <c:pt idx="4">
                  <c:v>5952</c:v>
                </c:pt>
                <c:pt idx="5">
                  <c:v>8484</c:v>
                </c:pt>
                <c:pt idx="6">
                  <c:v>4839</c:v>
                </c:pt>
                <c:pt idx="7">
                  <c:v>8499</c:v>
                </c:pt>
                <c:pt idx="8">
                  <c:v>8049</c:v>
                </c:pt>
                <c:pt idx="9">
                  <c:v>1245</c:v>
                </c:pt>
                <c:pt idx="10">
                  <c:v>4079</c:v>
                </c:pt>
                <c:pt idx="11">
                  <c:v>9610</c:v>
                </c:pt>
              </c:numCache>
            </c:numRef>
          </c:val>
          <c:extLst>
            <c:ext xmlns:c16="http://schemas.microsoft.com/office/drawing/2014/chart" uri="{C3380CC4-5D6E-409C-BE32-E72D297353CC}">
              <c16:uniqueId val="{00000001-7F23-4CA6-A81B-4985E638DBEC}"/>
            </c:ext>
          </c:extLst>
        </c:ser>
        <c:ser>
          <c:idx val="2"/>
          <c:order val="2"/>
          <c:tx>
            <c:strRef>
              <c:f>Sheet2!$K$19</c:f>
              <c:strCache>
                <c:ptCount val="1"/>
                <c:pt idx="0">
                  <c:v>Sum of 2019</c:v>
                </c:pt>
              </c:strCache>
            </c:strRef>
          </c:tx>
          <c:spPr>
            <a:solidFill>
              <a:schemeClr val="accent5"/>
            </a:solidFill>
            <a:ln>
              <a:noFill/>
            </a:ln>
            <a:effectLst/>
          </c:spPr>
          <c:invertIfNegative val="0"/>
          <c:cat>
            <c:multiLvlStrRef>
              <c:f>Sheet2!$H$20:$H$36</c:f>
              <c:multiLvlStrCache>
                <c:ptCount val="12"/>
                <c:lvl>
                  <c:pt idx="0">
                    <c:v>MB 13</c:v>
                  </c:pt>
                  <c:pt idx="1">
                    <c:v>MB 4</c:v>
                  </c:pt>
                  <c:pt idx="2">
                    <c:v>MB 8</c:v>
                  </c:pt>
                  <c:pt idx="3">
                    <c:v>OR 11</c:v>
                  </c:pt>
                  <c:pt idx="4">
                    <c:v>OR 13</c:v>
                  </c:pt>
                  <c:pt idx="5">
                    <c:v>OR 3</c:v>
                  </c:pt>
                  <c:pt idx="6">
                    <c:v>SB 15</c:v>
                  </c:pt>
                  <c:pt idx="7">
                    <c:v>SB 7</c:v>
                  </c:pt>
                  <c:pt idx="8">
                    <c:v>SB 9</c:v>
                  </c:pt>
                  <c:pt idx="9">
                    <c:v>WD 1</c:v>
                  </c:pt>
                  <c:pt idx="10">
                    <c:v>WD 4</c:v>
                  </c:pt>
                  <c:pt idx="11">
                    <c:v>WD 8</c:v>
                  </c:pt>
                </c:lvl>
                <c:lvl>
                  <c:pt idx="0">
                    <c:v>Medium Business</c:v>
                  </c:pt>
                  <c:pt idx="3">
                    <c:v>Online Retailer</c:v>
                  </c:pt>
                  <c:pt idx="6">
                    <c:v>Small Business</c:v>
                  </c:pt>
                  <c:pt idx="9">
                    <c:v>Wholesale Distributor</c:v>
                  </c:pt>
                </c:lvl>
              </c:multiLvlStrCache>
            </c:multiLvlStrRef>
          </c:cat>
          <c:val>
            <c:numRef>
              <c:f>Sheet2!$K$20:$K$36</c:f>
              <c:numCache>
                <c:formatCode>General</c:formatCode>
                <c:ptCount val="12"/>
                <c:pt idx="0">
                  <c:v>5123</c:v>
                </c:pt>
                <c:pt idx="1">
                  <c:v>8390</c:v>
                </c:pt>
                <c:pt idx="2">
                  <c:v>5952</c:v>
                </c:pt>
                <c:pt idx="3">
                  <c:v>4259</c:v>
                </c:pt>
                <c:pt idx="4">
                  <c:v>5914</c:v>
                </c:pt>
                <c:pt idx="5">
                  <c:v>7883</c:v>
                </c:pt>
                <c:pt idx="6">
                  <c:v>4776</c:v>
                </c:pt>
                <c:pt idx="7">
                  <c:v>991</c:v>
                </c:pt>
                <c:pt idx="8">
                  <c:v>5556</c:v>
                </c:pt>
                <c:pt idx="9">
                  <c:v>791</c:v>
                </c:pt>
                <c:pt idx="10">
                  <c:v>2797</c:v>
                </c:pt>
                <c:pt idx="11">
                  <c:v>7534</c:v>
                </c:pt>
              </c:numCache>
            </c:numRef>
          </c:val>
          <c:extLst>
            <c:ext xmlns:c16="http://schemas.microsoft.com/office/drawing/2014/chart" uri="{C3380CC4-5D6E-409C-BE32-E72D297353CC}">
              <c16:uniqueId val="{00000002-7F23-4CA6-A81B-4985E638DBEC}"/>
            </c:ext>
          </c:extLst>
        </c:ser>
        <c:ser>
          <c:idx val="3"/>
          <c:order val="3"/>
          <c:tx>
            <c:strRef>
              <c:f>Sheet2!$L$19</c:f>
              <c:strCache>
                <c:ptCount val="1"/>
                <c:pt idx="0">
                  <c:v>Sum of 2020</c:v>
                </c:pt>
              </c:strCache>
            </c:strRef>
          </c:tx>
          <c:spPr>
            <a:solidFill>
              <a:schemeClr val="accent5">
                <a:tint val="77000"/>
              </a:schemeClr>
            </a:solidFill>
            <a:ln>
              <a:noFill/>
            </a:ln>
            <a:effectLst/>
          </c:spPr>
          <c:invertIfNegative val="0"/>
          <c:cat>
            <c:multiLvlStrRef>
              <c:f>Sheet2!$H$20:$H$36</c:f>
              <c:multiLvlStrCache>
                <c:ptCount val="12"/>
                <c:lvl>
                  <c:pt idx="0">
                    <c:v>MB 13</c:v>
                  </c:pt>
                  <c:pt idx="1">
                    <c:v>MB 4</c:v>
                  </c:pt>
                  <c:pt idx="2">
                    <c:v>MB 8</c:v>
                  </c:pt>
                  <c:pt idx="3">
                    <c:v>OR 11</c:v>
                  </c:pt>
                  <c:pt idx="4">
                    <c:v>OR 13</c:v>
                  </c:pt>
                  <c:pt idx="5">
                    <c:v>OR 3</c:v>
                  </c:pt>
                  <c:pt idx="6">
                    <c:v>SB 15</c:v>
                  </c:pt>
                  <c:pt idx="7">
                    <c:v>SB 7</c:v>
                  </c:pt>
                  <c:pt idx="8">
                    <c:v>SB 9</c:v>
                  </c:pt>
                  <c:pt idx="9">
                    <c:v>WD 1</c:v>
                  </c:pt>
                  <c:pt idx="10">
                    <c:v>WD 4</c:v>
                  </c:pt>
                  <c:pt idx="11">
                    <c:v>WD 8</c:v>
                  </c:pt>
                </c:lvl>
                <c:lvl>
                  <c:pt idx="0">
                    <c:v>Medium Business</c:v>
                  </c:pt>
                  <c:pt idx="3">
                    <c:v>Online Retailer</c:v>
                  </c:pt>
                  <c:pt idx="6">
                    <c:v>Small Business</c:v>
                  </c:pt>
                  <c:pt idx="9">
                    <c:v>Wholesale Distributor</c:v>
                  </c:pt>
                </c:lvl>
              </c:multiLvlStrCache>
            </c:multiLvlStrRef>
          </c:cat>
          <c:val>
            <c:numRef>
              <c:f>Sheet2!$L$20:$L$36</c:f>
              <c:numCache>
                <c:formatCode>General</c:formatCode>
                <c:ptCount val="12"/>
                <c:pt idx="0">
                  <c:v>4968</c:v>
                </c:pt>
                <c:pt idx="1">
                  <c:v>8256</c:v>
                </c:pt>
                <c:pt idx="2">
                  <c:v>1998</c:v>
                </c:pt>
                <c:pt idx="3">
                  <c:v>4243</c:v>
                </c:pt>
                <c:pt idx="4">
                  <c:v>5405</c:v>
                </c:pt>
                <c:pt idx="5">
                  <c:v>7499</c:v>
                </c:pt>
                <c:pt idx="6">
                  <c:v>4024</c:v>
                </c:pt>
                <c:pt idx="7">
                  <c:v>448</c:v>
                </c:pt>
                <c:pt idx="8">
                  <c:v>5202</c:v>
                </c:pt>
                <c:pt idx="9">
                  <c:v>338</c:v>
                </c:pt>
                <c:pt idx="10">
                  <c:v>2245</c:v>
                </c:pt>
                <c:pt idx="11">
                  <c:v>5080</c:v>
                </c:pt>
              </c:numCache>
            </c:numRef>
          </c:val>
          <c:extLst>
            <c:ext xmlns:c16="http://schemas.microsoft.com/office/drawing/2014/chart" uri="{C3380CC4-5D6E-409C-BE32-E72D297353CC}">
              <c16:uniqueId val="{00000003-7F23-4CA6-A81B-4985E638DBEC}"/>
            </c:ext>
          </c:extLst>
        </c:ser>
        <c:ser>
          <c:idx val="4"/>
          <c:order val="4"/>
          <c:tx>
            <c:strRef>
              <c:f>Sheet2!$M$19</c:f>
              <c:strCache>
                <c:ptCount val="1"/>
                <c:pt idx="0">
                  <c:v>Sum of 2021</c:v>
                </c:pt>
              </c:strCache>
            </c:strRef>
          </c:tx>
          <c:spPr>
            <a:solidFill>
              <a:schemeClr val="accent5">
                <a:tint val="54000"/>
              </a:schemeClr>
            </a:solidFill>
            <a:ln>
              <a:noFill/>
            </a:ln>
            <a:effectLst/>
          </c:spPr>
          <c:invertIfNegative val="0"/>
          <c:cat>
            <c:multiLvlStrRef>
              <c:f>Sheet2!$H$20:$H$36</c:f>
              <c:multiLvlStrCache>
                <c:ptCount val="12"/>
                <c:lvl>
                  <c:pt idx="0">
                    <c:v>MB 13</c:v>
                  </c:pt>
                  <c:pt idx="1">
                    <c:v>MB 4</c:v>
                  </c:pt>
                  <c:pt idx="2">
                    <c:v>MB 8</c:v>
                  </c:pt>
                  <c:pt idx="3">
                    <c:v>OR 11</c:v>
                  </c:pt>
                  <c:pt idx="4">
                    <c:v>OR 13</c:v>
                  </c:pt>
                  <c:pt idx="5">
                    <c:v>OR 3</c:v>
                  </c:pt>
                  <c:pt idx="6">
                    <c:v>SB 15</c:v>
                  </c:pt>
                  <c:pt idx="7">
                    <c:v>SB 7</c:v>
                  </c:pt>
                  <c:pt idx="8">
                    <c:v>SB 9</c:v>
                  </c:pt>
                  <c:pt idx="9">
                    <c:v>WD 1</c:v>
                  </c:pt>
                  <c:pt idx="10">
                    <c:v>WD 4</c:v>
                  </c:pt>
                  <c:pt idx="11">
                    <c:v>WD 8</c:v>
                  </c:pt>
                </c:lvl>
                <c:lvl>
                  <c:pt idx="0">
                    <c:v>Medium Business</c:v>
                  </c:pt>
                  <c:pt idx="3">
                    <c:v>Online Retailer</c:v>
                  </c:pt>
                  <c:pt idx="6">
                    <c:v>Small Business</c:v>
                  </c:pt>
                  <c:pt idx="9">
                    <c:v>Wholesale Distributor</c:v>
                  </c:pt>
                </c:lvl>
              </c:multiLvlStrCache>
            </c:multiLvlStrRef>
          </c:cat>
          <c:val>
            <c:numRef>
              <c:f>Sheet2!$M$20:$M$36</c:f>
              <c:numCache>
                <c:formatCode>General</c:formatCode>
                <c:ptCount val="12"/>
                <c:pt idx="0">
                  <c:v>3857</c:v>
                </c:pt>
                <c:pt idx="1">
                  <c:v>3815</c:v>
                </c:pt>
                <c:pt idx="2">
                  <c:v>375</c:v>
                </c:pt>
                <c:pt idx="3">
                  <c:v>907</c:v>
                </c:pt>
                <c:pt idx="4">
                  <c:v>4031</c:v>
                </c:pt>
                <c:pt idx="5">
                  <c:v>6592</c:v>
                </c:pt>
                <c:pt idx="6">
                  <c:v>369</c:v>
                </c:pt>
                <c:pt idx="7">
                  <c:v>211</c:v>
                </c:pt>
                <c:pt idx="8">
                  <c:v>2373</c:v>
                </c:pt>
                <c:pt idx="9">
                  <c:v>44</c:v>
                </c:pt>
                <c:pt idx="10">
                  <c:v>1696</c:v>
                </c:pt>
                <c:pt idx="11">
                  <c:v>4936</c:v>
                </c:pt>
              </c:numCache>
            </c:numRef>
          </c:val>
          <c:extLst>
            <c:ext xmlns:c16="http://schemas.microsoft.com/office/drawing/2014/chart" uri="{C3380CC4-5D6E-409C-BE32-E72D297353CC}">
              <c16:uniqueId val="{00000004-7F23-4CA6-A81B-4985E638DBEC}"/>
            </c:ext>
          </c:extLst>
        </c:ser>
        <c:dLbls>
          <c:showLegendKey val="0"/>
          <c:showVal val="0"/>
          <c:showCatName val="0"/>
          <c:showSerName val="0"/>
          <c:showPercent val="0"/>
          <c:showBubbleSize val="0"/>
        </c:dLbls>
        <c:gapWidth val="219"/>
        <c:axId val="224167471"/>
        <c:axId val="224179471"/>
      </c:barChart>
      <c:catAx>
        <c:axId val="22416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79471"/>
        <c:crosses val="autoZero"/>
        <c:auto val="1"/>
        <c:lblAlgn val="ctr"/>
        <c:lblOffset val="100"/>
        <c:noMultiLvlLbl val="0"/>
      </c:catAx>
      <c:valAx>
        <c:axId val="22417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6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45102</xdr:colOff>
      <xdr:row>8</xdr:row>
      <xdr:rowOff>54370</xdr:rowOff>
    </xdr:from>
    <xdr:to>
      <xdr:col>27</xdr:col>
      <xdr:colOff>154459</xdr:colOff>
      <xdr:row>34</xdr:row>
      <xdr:rowOff>144162</xdr:rowOff>
    </xdr:to>
    <xdr:graphicFrame macro="">
      <xdr:nvGraphicFramePr>
        <xdr:cNvPr id="2" name="Chart 1">
          <a:extLst>
            <a:ext uri="{FF2B5EF4-FFF2-40B4-BE49-F238E27FC236}">
              <a16:creationId xmlns:a16="http://schemas.microsoft.com/office/drawing/2014/main" id="{FBF6B7B2-8143-4876-A7B9-C049F4527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216244</xdr:colOff>
      <xdr:row>8</xdr:row>
      <xdr:rowOff>41189</xdr:rowOff>
    </xdr:from>
    <xdr:to>
      <xdr:col>20</xdr:col>
      <xdr:colOff>20594</xdr:colOff>
      <xdr:row>20</xdr:row>
      <xdr:rowOff>30892</xdr:rowOff>
    </xdr:to>
    <xdr:graphicFrame macro="">
      <xdr:nvGraphicFramePr>
        <xdr:cNvPr id="3" name="Chart 2">
          <a:extLst>
            <a:ext uri="{FF2B5EF4-FFF2-40B4-BE49-F238E27FC236}">
              <a16:creationId xmlns:a16="http://schemas.microsoft.com/office/drawing/2014/main" id="{31111704-7186-4F40-82B5-929BE93CE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7620</xdr:rowOff>
    </xdr:from>
    <xdr:to>
      <xdr:col>8</xdr:col>
      <xdr:colOff>198120</xdr:colOff>
      <xdr:row>34</xdr:row>
      <xdr:rowOff>154459</xdr:rowOff>
    </xdr:to>
    <xdr:graphicFrame macro="">
      <xdr:nvGraphicFramePr>
        <xdr:cNvPr id="5" name="Chart 4">
          <a:extLst>
            <a:ext uri="{FF2B5EF4-FFF2-40B4-BE49-F238E27FC236}">
              <a16:creationId xmlns:a16="http://schemas.microsoft.com/office/drawing/2014/main" id="{101F1048-585D-44E7-B973-8A5AF10E2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193176</xdr:colOff>
      <xdr:row>20</xdr:row>
      <xdr:rowOff>41189</xdr:rowOff>
    </xdr:from>
    <xdr:to>
      <xdr:col>20</xdr:col>
      <xdr:colOff>51486</xdr:colOff>
      <xdr:row>34</xdr:row>
      <xdr:rowOff>102973</xdr:rowOff>
    </xdr:to>
    <xdr:graphicFrame macro="">
      <xdr:nvGraphicFramePr>
        <xdr:cNvPr id="6" name="Chart 5">
          <a:extLst>
            <a:ext uri="{FF2B5EF4-FFF2-40B4-BE49-F238E27FC236}">
              <a16:creationId xmlns:a16="http://schemas.microsoft.com/office/drawing/2014/main" id="{F5E77C08-9FCF-4044-A4C5-496BE9047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15239</xdr:colOff>
      <xdr:row>2</xdr:row>
      <xdr:rowOff>160019</xdr:rowOff>
    </xdr:from>
    <xdr:to>
      <xdr:col>27</xdr:col>
      <xdr:colOff>432485</xdr:colOff>
      <xdr:row>8</xdr:row>
      <xdr:rowOff>10296</xdr:rowOff>
    </xdr:to>
    <xdr:grpSp>
      <xdr:nvGrpSpPr>
        <xdr:cNvPr id="10" name="Group 9">
          <a:extLst>
            <a:ext uri="{FF2B5EF4-FFF2-40B4-BE49-F238E27FC236}">
              <a16:creationId xmlns:a16="http://schemas.microsoft.com/office/drawing/2014/main" id="{2BA423B2-FFFE-3D51-1D4C-A51D72E851EC}"/>
            </a:ext>
          </a:extLst>
        </xdr:cNvPr>
        <xdr:cNvGrpSpPr/>
      </xdr:nvGrpSpPr>
      <xdr:grpSpPr>
        <a:xfrm>
          <a:off x="15239" y="530722"/>
          <a:ext cx="16820841" cy="962385"/>
          <a:chOff x="15240" y="525780"/>
          <a:chExt cx="5044140" cy="929640"/>
        </a:xfrm>
      </xdr:grpSpPr>
      <xdr:sp macro="" textlink="Sheet4!4:4">
        <xdr:nvSpPr>
          <xdr:cNvPr id="4" name="Rectangle 3">
            <a:extLst>
              <a:ext uri="{FF2B5EF4-FFF2-40B4-BE49-F238E27FC236}">
                <a16:creationId xmlns:a16="http://schemas.microsoft.com/office/drawing/2014/main" id="{C4FBDBDA-B755-1072-D182-11A581E192FA}"/>
              </a:ext>
            </a:extLst>
          </xdr:cNvPr>
          <xdr:cNvSpPr/>
        </xdr:nvSpPr>
        <xdr:spPr>
          <a:xfrm>
            <a:off x="15240" y="533400"/>
            <a:ext cx="16380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Total Accounts</a:t>
            </a:r>
            <a:r>
              <a:rPr lang="en-US" sz="1600" b="1" i="0" u="none" strike="noStrike" baseline="0">
                <a:solidFill>
                  <a:schemeClr val="bg1"/>
                </a:solidFill>
                <a:latin typeface="Calibri"/>
                <a:ea typeface="Calibri"/>
                <a:cs typeface="Calibri"/>
              </a:rPr>
              <a:t> </a:t>
            </a:r>
            <a:fld id="{991F0272-AEF1-4C24-A8AE-A570CE0A2E02}" type="TxLink">
              <a:rPr lang="en-US" sz="1600" b="1" i="0" u="none" strike="noStrike">
                <a:solidFill>
                  <a:schemeClr val="bg1"/>
                </a:solidFill>
                <a:latin typeface="Calibri"/>
                <a:ea typeface="Calibri"/>
                <a:cs typeface="Calibri"/>
              </a:rPr>
              <a:pPr algn="ctr"/>
              <a:t>60</a:t>
            </a:fld>
            <a:endParaRPr lang="en-US" sz="1600" b="1">
              <a:solidFill>
                <a:schemeClr val="bg1"/>
              </a:solidFill>
            </a:endParaRPr>
          </a:p>
        </xdr:txBody>
      </xdr:sp>
      <xdr:sp macro="" textlink="Sheet4!6:6">
        <xdr:nvSpPr>
          <xdr:cNvPr id="7" name="Rectangle 6">
            <a:extLst>
              <a:ext uri="{FF2B5EF4-FFF2-40B4-BE49-F238E27FC236}">
                <a16:creationId xmlns:a16="http://schemas.microsoft.com/office/drawing/2014/main" id="{AF8F809F-049C-DE33-EC17-C691928B9530}"/>
              </a:ext>
            </a:extLst>
          </xdr:cNvPr>
          <xdr:cNvSpPr/>
        </xdr:nvSpPr>
        <xdr:spPr>
          <a:xfrm>
            <a:off x="1718310" y="541020"/>
            <a:ext cx="16380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Account Types </a:t>
            </a:r>
            <a:fld id="{8F2E4490-A581-40F4-B84D-25E8AB597CCC}" type="TxLink">
              <a:rPr lang="en-US" sz="1600" b="1" i="0" u="none" strike="noStrike">
                <a:solidFill>
                  <a:schemeClr val="bg1"/>
                </a:solidFill>
                <a:latin typeface="Calibri"/>
                <a:ea typeface="Calibri"/>
                <a:cs typeface="Calibri"/>
              </a:rPr>
              <a:pPr algn="ctr"/>
              <a:t>4</a:t>
            </a:fld>
            <a:endParaRPr lang="en-IN" sz="1600" b="1">
              <a:solidFill>
                <a:schemeClr val="bg1"/>
              </a:solidFill>
            </a:endParaRPr>
          </a:p>
        </xdr:txBody>
      </xdr:sp>
      <xdr:sp macro="" textlink="Sheet4!9:9">
        <xdr:nvSpPr>
          <xdr:cNvPr id="8" name="Rectangle 7">
            <a:extLst>
              <a:ext uri="{FF2B5EF4-FFF2-40B4-BE49-F238E27FC236}">
                <a16:creationId xmlns:a16="http://schemas.microsoft.com/office/drawing/2014/main" id="{07A084EF-7981-4B91-AD53-E576A1653102}"/>
              </a:ext>
            </a:extLst>
          </xdr:cNvPr>
          <xdr:cNvSpPr/>
        </xdr:nvSpPr>
        <xdr:spPr>
          <a:xfrm>
            <a:off x="3421380" y="525780"/>
            <a:ext cx="16380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Avg 5 Year</a:t>
            </a:r>
            <a:r>
              <a:rPr lang="en-US" sz="1600" b="1" i="0" u="none" strike="noStrike" baseline="0">
                <a:solidFill>
                  <a:schemeClr val="bg1"/>
                </a:solidFill>
                <a:latin typeface="Calibri"/>
                <a:ea typeface="Calibri"/>
                <a:cs typeface="Calibri"/>
              </a:rPr>
              <a:t> CAGR </a:t>
            </a:r>
            <a:fld id="{3457D247-D37B-417A-9B38-07DD2BC87715}" type="TxLink">
              <a:rPr lang="en-US" sz="1600" b="1" i="0" u="none" strike="noStrike">
                <a:solidFill>
                  <a:schemeClr val="bg1"/>
                </a:solidFill>
                <a:latin typeface="Calibri"/>
                <a:ea typeface="Calibri"/>
                <a:cs typeface="Calibri"/>
              </a:rPr>
              <a:t>51.77%</a:t>
            </a:fld>
            <a:endParaRPr lang="en-IN" sz="3200" b="1">
              <a:solidFill>
                <a:schemeClr val="bg1"/>
              </a:solidFill>
            </a:endParaRPr>
          </a:p>
        </xdr:txBody>
      </xdr:sp>
    </xdr:grpSp>
    <xdr:clientData/>
  </xdr:twoCellAnchor>
  <xdr:twoCellAnchor>
    <xdr:from>
      <xdr:col>0</xdr:col>
      <xdr:colOff>22860</xdr:colOff>
      <xdr:row>0</xdr:row>
      <xdr:rowOff>22860</xdr:rowOff>
    </xdr:from>
    <xdr:to>
      <xdr:col>27</xdr:col>
      <xdr:colOff>411891</xdr:colOff>
      <xdr:row>2</xdr:row>
      <xdr:rowOff>164756</xdr:rowOff>
    </xdr:to>
    <xdr:sp macro="" textlink="">
      <xdr:nvSpPr>
        <xdr:cNvPr id="9" name="Rectangle 8">
          <a:extLst>
            <a:ext uri="{FF2B5EF4-FFF2-40B4-BE49-F238E27FC236}">
              <a16:creationId xmlns:a16="http://schemas.microsoft.com/office/drawing/2014/main" id="{CF782E37-C34F-519F-1D61-6F84EEE6814F}"/>
            </a:ext>
          </a:extLst>
        </xdr:cNvPr>
        <xdr:cNvSpPr/>
      </xdr:nvSpPr>
      <xdr:spPr>
        <a:xfrm>
          <a:off x="22860" y="22860"/>
          <a:ext cx="16792626" cy="5125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i="1"/>
            <a:t>Account</a:t>
          </a:r>
          <a:r>
            <a:rPr lang="en-IN" sz="3200" b="1" i="1" baseline="0"/>
            <a:t> Sales Data Dashboard</a:t>
          </a:r>
          <a:endParaRPr lang="en-IN" sz="3200" b="1" i="1"/>
        </a:p>
      </xdr:txBody>
    </xdr:sp>
    <xdr:clientData/>
  </xdr:twoCellAnchor>
  <xdr:twoCellAnchor editAs="oneCell">
    <xdr:from>
      <xdr:col>27</xdr:col>
      <xdr:colOff>171552</xdr:colOff>
      <xdr:row>8</xdr:row>
      <xdr:rowOff>40984</xdr:rowOff>
    </xdr:from>
    <xdr:to>
      <xdr:col>30</xdr:col>
      <xdr:colOff>422188</xdr:colOff>
      <xdr:row>17</xdr:row>
      <xdr:rowOff>20595</xdr:rowOff>
    </xdr:to>
    <mc:AlternateContent xmlns:mc="http://schemas.openxmlformats.org/markup-compatibility/2006">
      <mc:Choice xmlns:a14="http://schemas.microsoft.com/office/drawing/2010/main" Requires="a14">
        <xdr:graphicFrame macro="">
          <xdr:nvGraphicFramePr>
            <xdr:cNvPr id="13" name="Account Type">
              <a:extLst>
                <a:ext uri="{FF2B5EF4-FFF2-40B4-BE49-F238E27FC236}">
                  <a16:creationId xmlns:a16="http://schemas.microsoft.com/office/drawing/2014/main" id="{7D23E926-336D-B328-7B44-A7C23A004FF0}"/>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16575147" y="1523795"/>
              <a:ext cx="2073257" cy="1647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181849</xdr:colOff>
      <xdr:row>17</xdr:row>
      <xdr:rowOff>33569</xdr:rowOff>
    </xdr:from>
    <xdr:to>
      <xdr:col>30</xdr:col>
      <xdr:colOff>411891</xdr:colOff>
      <xdr:row>26</xdr:row>
      <xdr:rowOff>175055</xdr:rowOff>
    </xdr:to>
    <mc:AlternateContent xmlns:mc="http://schemas.openxmlformats.org/markup-compatibility/2006">
      <mc:Choice xmlns:a14="http://schemas.microsoft.com/office/drawing/2010/main" Requires="a14">
        <xdr:graphicFrame macro="">
          <xdr:nvGraphicFramePr>
            <xdr:cNvPr id="14" name="Account Type 1">
              <a:extLst>
                <a:ext uri="{FF2B5EF4-FFF2-40B4-BE49-F238E27FC236}">
                  <a16:creationId xmlns:a16="http://schemas.microsoft.com/office/drawing/2014/main" id="{E4401810-7757-0857-E723-77043BEA9FBA}"/>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dr:sp macro="" textlink="">
          <xdr:nvSpPr>
            <xdr:cNvPr id="0" name=""/>
            <xdr:cNvSpPr>
              <a:spLocks noTextEdit="1"/>
            </xdr:cNvSpPr>
          </xdr:nvSpPr>
          <xdr:spPr>
            <a:xfrm>
              <a:off x="16585444" y="3184542"/>
              <a:ext cx="2052663" cy="1809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0.817034027779" backgroundQuery="1" createdVersion="8" refreshedVersion="8" minRefreshableVersion="3" recordCount="0" supportSubquery="1" supportAdvancedDrill="1" xr:uid="{1A6EA042-5224-4E03-8D3C-A52803ADDED7}">
  <cacheSource type="external" connectionId="1"/>
  <cacheFields count="7">
    <cacheField name="[Measures].[Sum of 2017]" caption="Sum of 2017" numFmtId="0" hierarchy="25" level="32767"/>
    <cacheField name="[Measures].[Sum of 2018]" caption="Sum of 2018" numFmtId="0" hierarchy="26" level="32767"/>
    <cacheField name="[Measures].[Sum of 2019]" caption="Sum of 2019" numFmtId="0" hierarchy="27" level="32767"/>
    <cacheField name="[Measures].[Sum of 2020]" caption="Sum of 2020" numFmtId="0" hierarchy="28" level="32767"/>
    <cacheField name="[Measures].[Sum of 2021]" caption="Sum of 2021" numFmtId="0" hierarchy="29" level="32767"/>
    <cacheField name="[Table1].[Account Name].[Account Name]" caption="Account Name" numFmtId="0" level="1">
      <sharedItems count="12">
        <s v="MB 13"/>
        <s v="MB 4"/>
        <s v="MB 8"/>
        <s v="OR 11"/>
        <s v="OR 13"/>
        <s v="OR 3"/>
        <s v="SB 15"/>
        <s v="SB 7"/>
        <s v="SB 9"/>
        <s v="WD 1"/>
        <s v="WD 4"/>
        <s v="WD 8"/>
      </sharedItems>
    </cacheField>
    <cacheField name="[Table1].[Account Type].[Account Type]" caption="Account Type" numFmtId="0" hierarchy="4" level="1">
      <sharedItems count="4">
        <s v="Medium Business"/>
        <s v="Online Retailer"/>
        <s v="Small Business"/>
        <s v="Wholesale Distributor"/>
      </sharedItems>
    </cacheField>
  </cacheFields>
  <cacheHierarchies count="37">
    <cacheHierarchy uniqueName="[Table1].[Account Name]" caption="Account Name" attribute="1" defaultMemberUniqueName="[Table1].[Account Name].[All]" allUniqueName="[Table1].[Account Name].[All]" dimensionUniqueName="[Table1]" displayFolder="" count="2" memberValueDatatype="130" unbalanced="0">
      <fieldsUsage count="2">
        <fieldUsage x="-1"/>
        <fieldUsage x="5"/>
      </fieldsUsage>
    </cacheHierarchy>
    <cacheHierarchy uniqueName="[Table1].[Account Address]" caption="Account Address" attribute="1" defaultMemberUniqueName="[Table1].[Account Address].[All]" allUniqueName="[Table1].[Account Address].[All]" dimensionUniqueName="[Table1]" displayFolder="" count="0" memberValueDatatype="130" unbalanced="0"/>
    <cacheHierarchy uniqueName="[Table1].[Decision Maker]" caption="Decision Maker" attribute="1" defaultMemberUniqueName="[Table1].[Decision Maker].[All]" allUniqueName="[Table1].[Decision Maker].[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6"/>
      </fieldsUsage>
    </cacheHierarchy>
    <cacheHierarchy uniqueName="[Table1].[Product 1]" caption="Product 1" attribute="1" defaultMemberUniqueName="[Table1].[Product 1].[All]" allUniqueName="[Table1].[Product 1].[All]" dimensionUniqueName="[Table1]" displayFolder="" count="0" memberValueDatatype="130" unbalanced="0"/>
    <cacheHierarchy uniqueName="[Table1].[Product 2]" caption="Product 2" attribute="1" defaultMemberUniqueName="[Table1].[Product 2].[All]" allUniqueName="[Table1].[Product 2].[All]" dimensionUniqueName="[Table1]" displayFolder="" count="0" memberValueDatatype="130" unbalanced="0"/>
    <cacheHierarchy uniqueName="[Table1].[Product 3]" caption="Product 3" attribute="1" defaultMemberUniqueName="[Table1].[Product 3].[All]" allUniqueName="[Table1].[Product 3].[All]" dimensionUniqueName="[Table1]" displayFolder="" count="0" memberValueDatatype="130" unbalanced="0"/>
    <cacheHierarchy uniqueName="[Table1].[Social Media]" caption="Social Media" attribute="1" defaultMemberUniqueName="[Table1].[Social Media].[All]" allUniqueName="[Table1].[Social Media].[All]" dimensionUniqueName="[Table1]" displayFolder="" count="0" memberValueDatatype="130" unbalanced="0"/>
    <cacheHierarchy uniqueName="[Table1].[Coupons]" caption="Coupons" attribute="1" defaultMemberUniqueName="[Table1].[Coupons].[All]" allUniqueName="[Table1].[Coupons].[All]" dimensionUniqueName="[Table1]" displayFolder="" count="0" memberValueDatatype="130" unbalanced="0"/>
    <cacheHierarchy uniqueName="[Table1].[Catalog Inclusion]" caption="Catalog Inclusion" attribute="1" defaultMemberUniqueName="[Table1].[Catalog Inclusion].[All]" allUniqueName="[Table1].[Catalog Inclusion].[All]" dimensionUniqueName="[Table1]" displayFolder="" count="0" memberValueDatatype="130" unbalanced="0"/>
    <cacheHierarchy uniqueName="[Table1].[Posters]" caption="Posters" attribute="1" defaultMemberUniqueName="[Table1].[Posters].[All]" allUniqueName="[Table1].[Posters].[All]" dimensionUniqueName="[Table1]" displayFolder="" count="0" memberValueDatatype="130" unbalanced="0"/>
    <cacheHierarchy uniqueName="[Table1].[2017]" caption="2017" attribute="1" defaultMemberUniqueName="[Table1].[2017].[All]" allUniqueName="[Table1].[2017].[All]" dimensionUniqueName="[Table1]" displayFolder="" count="0" memberValueDatatype="20" unbalanced="0"/>
    <cacheHierarchy uniqueName="[Table1].[2018]" caption="2018" attribute="1" defaultMemberUniqueName="[Table1].[2018].[All]" allUniqueName="[Table1].[2018].[All]" dimensionUniqueName="[Table1]" displayFolder="" count="0" memberValueDatatype="20" unbalanced="0"/>
    <cacheHierarchy uniqueName="[Table1].[2019]" caption="2019" attribute="1" defaultMemberUniqueName="[Table1].[2019].[All]" allUniqueName="[Table1].[2019].[All]" dimensionUniqueName="[Table1]" displayFolder="" count="0" memberValueDatatype="20" unbalanced="0"/>
    <cacheHierarchy uniqueName="[Table1].[2020]" caption="2020" attribute="1" defaultMemberUniqueName="[Table1].[2020].[All]" allUniqueName="[Table1].[2020].[All]" dimensionUniqueName="[Table1]" displayFolder="" count="0" memberValueDatatype="20" unbalanced="0"/>
    <cacheHierarchy uniqueName="[Table1].[2021]" caption="2021" attribute="1" defaultMemberUniqueName="[Table1].[2021].[All]" allUniqueName="[Table1].[2021].[All]" dimensionUniqueName="[Table1]" displayFolder="" count="0" memberValueDatatype="20" unbalanced="0"/>
    <cacheHierarchy uniqueName="[Table1].[5 YR CAGR]" caption="5 YR CAGR" attribute="1" defaultMemberUniqueName="[Table1].[5 YR CAGR].[All]" allUniqueName="[Table1].[5 YR CAGR].[All]" dimensionUniqueName="[Table1]"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0.81173854167" backgroundQuery="1" createdVersion="8" refreshedVersion="8" minRefreshableVersion="3" recordCount="0" supportSubquery="1" supportAdvancedDrill="1" xr:uid="{9F7FB326-06B7-40BB-9C4E-4FE06B933B6D}">
  <cacheSource type="external" connectionId="1"/>
  <cacheFields count="5">
    <cacheField name="[Measures].[Sum of 2017]" caption="Sum of 2017" numFmtId="0" hierarchy="25" level="32767"/>
    <cacheField name="[Measures].[Sum of 2018]" caption="Sum of 2018" numFmtId="0" hierarchy="26" level="32767"/>
    <cacheField name="[Measures].[Sum of 2019]" caption="Sum of 2019" numFmtId="0" hierarchy="27" level="32767"/>
    <cacheField name="[Measures].[Sum of 2020]" caption="Sum of 2020" numFmtId="0" hierarchy="28" level="32767"/>
    <cacheField name="[Measures].[Sum of 2021]" caption="Sum of 2021" numFmtId="0" hierarchy="29" level="32767"/>
  </cacheFields>
  <cacheHierarchies count="37">
    <cacheHierarchy uniqueName="[Table1].[Account Name]" caption="Account Name" attribute="1" defaultMemberUniqueName="[Table1].[Account Name].[All]" allUniqueName="[Table1].[Account Name].[All]" dimensionUniqueName="[Table1]" displayFolder="" count="2" memberValueDatatype="130" unbalanced="0"/>
    <cacheHierarchy uniqueName="[Table1].[Account Address]" caption="Account Address" attribute="1" defaultMemberUniqueName="[Table1].[Account Address].[All]" allUniqueName="[Table1].[Account Address].[All]" dimensionUniqueName="[Table1]" displayFolder="" count="2" memberValueDatatype="130" unbalanced="0"/>
    <cacheHierarchy uniqueName="[Table1].[Decision Maker]" caption="Decision Maker" attribute="1" defaultMemberUniqueName="[Table1].[Decision Maker].[All]" allUniqueName="[Table1].[Decision Maker].[All]" dimensionUniqueName="[Table1]" displayFolder="" count="2" memberValueDatatype="130" unbalanced="0"/>
    <cacheHierarchy uniqueName="[Table1].[Phone Number]" caption="Phone Number" attribute="1" defaultMemberUniqueName="[Table1].[Phone Number].[All]" allUniqueName="[Table1].[Phone Number].[All]" dimensionUniqueName="[Table1]" displayFolder="" count="2" memberValueDatatype="130" unbalanced="0"/>
    <cacheHierarchy uniqueName="[Table1].[Account Type]" caption="Account Type" attribute="1" defaultMemberUniqueName="[Table1].[Account Type].[All]" allUniqueName="[Table1].[Account Type].[All]" dimensionUniqueName="[Table1]" displayFolder="" count="2" memberValueDatatype="130" unbalanced="0"/>
    <cacheHierarchy uniqueName="[Table1].[Product 1]" caption="Product 1" attribute="1" defaultMemberUniqueName="[Table1].[Product 1].[All]" allUniqueName="[Table1].[Product 1].[All]" dimensionUniqueName="[Table1]" displayFolder="" count="2" memberValueDatatype="130" unbalanced="0"/>
    <cacheHierarchy uniqueName="[Table1].[Product 2]" caption="Product 2" attribute="1" defaultMemberUniqueName="[Table1].[Product 2].[All]" allUniqueName="[Table1].[Product 2].[All]" dimensionUniqueName="[Table1]" displayFolder="" count="2" memberValueDatatype="130" unbalanced="0"/>
    <cacheHierarchy uniqueName="[Table1].[Product 3]" caption="Product 3" attribute="1" defaultMemberUniqueName="[Table1].[Product 3].[All]" allUniqueName="[Table1].[Product 3].[All]" dimensionUniqueName="[Table1]" displayFolder="" count="2" memberValueDatatype="130" unbalanced="0"/>
    <cacheHierarchy uniqueName="[Table1].[Social Media]" caption="Social Media" attribute="1" defaultMemberUniqueName="[Table1].[Social Media].[All]" allUniqueName="[Table1].[Social Media].[All]" dimensionUniqueName="[Table1]" displayFolder="" count="2" memberValueDatatype="130" unbalanced="0"/>
    <cacheHierarchy uniqueName="[Table1].[Coupons]" caption="Coupons" attribute="1" defaultMemberUniqueName="[Table1].[Coupons].[All]" allUniqueName="[Table1].[Coupons].[All]" dimensionUniqueName="[Table1]" displayFolder="" count="2" memberValueDatatype="130" unbalanced="0"/>
    <cacheHierarchy uniqueName="[Table1].[Catalog Inclusion]" caption="Catalog Inclusion" attribute="1" defaultMemberUniqueName="[Table1].[Catalog Inclusion].[All]" allUniqueName="[Table1].[Catalog Inclusion].[All]" dimensionUniqueName="[Table1]" displayFolder="" count="2" memberValueDatatype="130" unbalanced="0"/>
    <cacheHierarchy uniqueName="[Table1].[Posters]" caption="Posters" attribute="1" defaultMemberUniqueName="[Table1].[Posters].[All]" allUniqueName="[Table1].[Posters].[All]" dimensionUniqueName="[Table1]" displayFolder="" count="2" memberValueDatatype="130" unbalanced="0"/>
    <cacheHierarchy uniqueName="[Table1].[2017]" caption="2017" attribute="1" defaultMemberUniqueName="[Table1].[2017].[All]" allUniqueName="[Table1].[2017].[All]" dimensionUniqueName="[Table1]" displayFolder="" count="2" memberValueDatatype="20" unbalanced="0"/>
    <cacheHierarchy uniqueName="[Table1].[2018]" caption="2018" attribute="1" defaultMemberUniqueName="[Table1].[2018].[All]" allUniqueName="[Table1].[2018].[All]" dimensionUniqueName="[Table1]" displayFolder="" count="2" memberValueDatatype="20" unbalanced="0"/>
    <cacheHierarchy uniqueName="[Table1].[2019]" caption="2019" attribute="1" defaultMemberUniqueName="[Table1].[2019].[All]" allUniqueName="[Table1].[2019].[All]" dimensionUniqueName="[Table1]" displayFolder="" count="2" memberValueDatatype="20" unbalanced="0"/>
    <cacheHierarchy uniqueName="[Table1].[2020]" caption="2020" attribute="1" defaultMemberUniqueName="[Table1].[2020].[All]" allUniqueName="[Table1].[2020].[All]" dimensionUniqueName="[Table1]" displayFolder="" count="2" memberValueDatatype="20" unbalanced="0"/>
    <cacheHierarchy uniqueName="[Table1].[2021]" caption="2021" attribute="1" defaultMemberUniqueName="[Table1].[2021].[All]" allUniqueName="[Table1].[2021].[All]" dimensionUniqueName="[Table1]" displayFolder="" count="2" memberValueDatatype="20" unbalanced="0"/>
    <cacheHierarchy uniqueName="[Table1].[5 YR CAGR]" caption="5 YR CAGR" attribute="1" defaultMemberUniqueName="[Table1].[5 YR CAGR].[All]" allUniqueName="[Table1].[5 YR CAGR].[All]" dimensionUniqueName="[Table1]" displayFolder="" count="2" memberValueDatatype="5" unbalanced="0"/>
    <cacheHierarchy uniqueName="[Table2].[Column1]" caption="Column1" attribute="1" defaultMemberUniqueName="[Table2].[Column1].[All]" allUniqueName="[Table2].[Column1].[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10553009257" backgroundQuery="1" createdVersion="8" refreshedVersion="8" minRefreshableVersion="3" recordCount="0" supportSubquery="1" supportAdvancedDrill="1" xr:uid="{8E4132E0-5D12-478A-A3A9-779C26D52424}">
  <cacheSource type="external" connectionId="1"/>
  <cacheFields count="1">
    <cacheField name="[Measures].[Distinct Count of Account Type]" caption="Distinct Count of Account Type" numFmtId="0" hierarchy="36" level="32767"/>
  </cacheFields>
  <cacheHierarchies count="37">
    <cacheHierarchy uniqueName="[Table1].[Account Name]" caption="Account Name" attribute="1" defaultMemberUniqueName="[Table1].[Account Name].[All]" allUniqueName="[Table1].[Account Name].[All]" dimensionUniqueName="[Table1]" displayFolder="" count="0" memberValueDatatype="130" unbalanced="0"/>
    <cacheHierarchy uniqueName="[Table1].[Account Address]" caption="Account Address" attribute="1" defaultMemberUniqueName="[Table1].[Account Address].[All]" allUniqueName="[Table1].[Account Address].[All]" dimensionUniqueName="[Table1]" displayFolder="" count="0" memberValueDatatype="130" unbalanced="0"/>
    <cacheHierarchy uniqueName="[Table1].[Decision Maker]" caption="Decision Maker" attribute="1" defaultMemberUniqueName="[Table1].[Decision Maker].[All]" allUniqueName="[Table1].[Decision Maker].[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Product 1]" caption="Product 1" attribute="1" defaultMemberUniqueName="[Table1].[Product 1].[All]" allUniqueName="[Table1].[Product 1].[All]" dimensionUniqueName="[Table1]" displayFolder="" count="0" memberValueDatatype="130" unbalanced="0"/>
    <cacheHierarchy uniqueName="[Table1].[Product 2]" caption="Product 2" attribute="1" defaultMemberUniqueName="[Table1].[Product 2].[All]" allUniqueName="[Table1].[Product 2].[All]" dimensionUniqueName="[Table1]" displayFolder="" count="0" memberValueDatatype="130" unbalanced="0"/>
    <cacheHierarchy uniqueName="[Table1].[Product 3]" caption="Product 3" attribute="1" defaultMemberUniqueName="[Table1].[Product 3].[All]" allUniqueName="[Table1].[Product 3].[All]" dimensionUniqueName="[Table1]" displayFolder="" count="0" memberValueDatatype="130" unbalanced="0"/>
    <cacheHierarchy uniqueName="[Table1].[Social Media]" caption="Social Media" attribute="1" defaultMemberUniqueName="[Table1].[Social Media].[All]" allUniqueName="[Table1].[Social Media].[All]" dimensionUniqueName="[Table1]" displayFolder="" count="0" memberValueDatatype="130" unbalanced="0"/>
    <cacheHierarchy uniqueName="[Table1].[Coupons]" caption="Coupons" attribute="1" defaultMemberUniqueName="[Table1].[Coupons].[All]" allUniqueName="[Table1].[Coupons].[All]" dimensionUniqueName="[Table1]" displayFolder="" count="0" memberValueDatatype="130" unbalanced="0"/>
    <cacheHierarchy uniqueName="[Table1].[Catalog Inclusion]" caption="Catalog Inclusion" attribute="1" defaultMemberUniqueName="[Table1].[Catalog Inclusion].[All]" allUniqueName="[Table1].[Catalog Inclusion].[All]" dimensionUniqueName="[Table1]" displayFolder="" count="0" memberValueDatatype="130" unbalanced="0"/>
    <cacheHierarchy uniqueName="[Table1].[Posters]" caption="Posters" attribute="1" defaultMemberUniqueName="[Table1].[Posters].[All]" allUniqueName="[Table1].[Posters].[All]" dimensionUniqueName="[Table1]" displayFolder="" count="0" memberValueDatatype="130" unbalanced="0"/>
    <cacheHierarchy uniqueName="[Table1].[2017]" caption="2017" attribute="1" defaultMemberUniqueName="[Table1].[2017].[All]" allUniqueName="[Table1].[2017].[All]" dimensionUniqueName="[Table1]" displayFolder="" count="0" memberValueDatatype="20" unbalanced="0"/>
    <cacheHierarchy uniqueName="[Table1].[2018]" caption="2018" attribute="1" defaultMemberUniqueName="[Table1].[2018].[All]" allUniqueName="[Table1].[2018].[All]" dimensionUniqueName="[Table1]" displayFolder="" count="0" memberValueDatatype="20" unbalanced="0"/>
    <cacheHierarchy uniqueName="[Table1].[2019]" caption="2019" attribute="1" defaultMemberUniqueName="[Table1].[2019].[All]" allUniqueName="[Table1].[2019].[All]" dimensionUniqueName="[Table1]" displayFolder="" count="0" memberValueDatatype="20" unbalanced="0"/>
    <cacheHierarchy uniqueName="[Table1].[2020]" caption="2020" attribute="1" defaultMemberUniqueName="[Table1].[2020].[All]" allUniqueName="[Table1].[2020].[All]" dimensionUniqueName="[Table1]" displayFolder="" count="0" memberValueDatatype="20" unbalanced="0"/>
    <cacheHierarchy uniqueName="[Table1].[2021]" caption="2021" attribute="1" defaultMemberUniqueName="[Table1].[2021].[All]" allUniqueName="[Table1].[2021].[All]" dimensionUniqueName="[Table1]" displayFolder="" count="0" memberValueDatatype="20" unbalanced="0"/>
    <cacheHierarchy uniqueName="[Table1].[5 YR CAGR]" caption="5 YR CAGR" attribute="1" defaultMemberUniqueName="[Table1].[5 YR CAGR].[All]" allUniqueName="[Table1].[5 YR CAGR].[All]" dimensionUniqueName="[Table1]"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hidden="1">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06084374998" backgroundQuery="1" createdVersion="8" refreshedVersion="8" minRefreshableVersion="3" recordCount="0" supportSubquery="1" supportAdvancedDrill="1" xr:uid="{BDB92CB0-F33F-44C2-84B8-BB11A8AC0BB5}">
  <cacheSource type="external" connectionId="1"/>
  <cacheFields count="1">
    <cacheField name="[Measures].[Count of Account Name]" caption="Count of Account Name" numFmtId="0" hierarchy="34" level="32767"/>
  </cacheFields>
  <cacheHierarchies count="37">
    <cacheHierarchy uniqueName="[Table1].[Account Name]" caption="Account Name" attribute="1" defaultMemberUniqueName="[Table1].[Account Name].[All]" allUniqueName="[Table1].[Account Name].[All]" dimensionUniqueName="[Table1]" displayFolder="" count="0" memberValueDatatype="130" unbalanced="0"/>
    <cacheHierarchy uniqueName="[Table1].[Account Address]" caption="Account Address" attribute="1" defaultMemberUniqueName="[Table1].[Account Address].[All]" allUniqueName="[Table1].[Account Address].[All]" dimensionUniqueName="[Table1]" displayFolder="" count="0" memberValueDatatype="130" unbalanced="0"/>
    <cacheHierarchy uniqueName="[Table1].[Decision Maker]" caption="Decision Maker" attribute="1" defaultMemberUniqueName="[Table1].[Decision Maker].[All]" allUniqueName="[Table1].[Decision Maker].[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Product 1]" caption="Product 1" attribute="1" defaultMemberUniqueName="[Table1].[Product 1].[All]" allUniqueName="[Table1].[Product 1].[All]" dimensionUniqueName="[Table1]" displayFolder="" count="0" memberValueDatatype="130" unbalanced="0"/>
    <cacheHierarchy uniqueName="[Table1].[Product 2]" caption="Product 2" attribute="1" defaultMemberUniqueName="[Table1].[Product 2].[All]" allUniqueName="[Table1].[Product 2].[All]" dimensionUniqueName="[Table1]" displayFolder="" count="0" memberValueDatatype="130" unbalanced="0"/>
    <cacheHierarchy uniqueName="[Table1].[Product 3]" caption="Product 3" attribute="1" defaultMemberUniqueName="[Table1].[Product 3].[All]" allUniqueName="[Table1].[Product 3].[All]" dimensionUniqueName="[Table1]" displayFolder="" count="0" memberValueDatatype="130" unbalanced="0"/>
    <cacheHierarchy uniqueName="[Table1].[Social Media]" caption="Social Media" attribute="1" defaultMemberUniqueName="[Table1].[Social Media].[All]" allUniqueName="[Table1].[Social Media].[All]" dimensionUniqueName="[Table1]" displayFolder="" count="0" memberValueDatatype="130" unbalanced="0"/>
    <cacheHierarchy uniqueName="[Table1].[Coupons]" caption="Coupons" attribute="1" defaultMemberUniqueName="[Table1].[Coupons].[All]" allUniqueName="[Table1].[Coupons].[All]" dimensionUniqueName="[Table1]" displayFolder="" count="0" memberValueDatatype="130" unbalanced="0"/>
    <cacheHierarchy uniqueName="[Table1].[Catalog Inclusion]" caption="Catalog Inclusion" attribute="1" defaultMemberUniqueName="[Table1].[Catalog Inclusion].[All]" allUniqueName="[Table1].[Catalog Inclusion].[All]" dimensionUniqueName="[Table1]" displayFolder="" count="0" memberValueDatatype="130" unbalanced="0"/>
    <cacheHierarchy uniqueName="[Table1].[Posters]" caption="Posters" attribute="1" defaultMemberUniqueName="[Table1].[Posters].[All]" allUniqueName="[Table1].[Posters].[All]" dimensionUniqueName="[Table1]" displayFolder="" count="0" memberValueDatatype="130" unbalanced="0"/>
    <cacheHierarchy uniqueName="[Table1].[2017]" caption="2017" attribute="1" defaultMemberUniqueName="[Table1].[2017].[All]" allUniqueName="[Table1].[2017].[All]" dimensionUniqueName="[Table1]" displayFolder="" count="0" memberValueDatatype="20" unbalanced="0"/>
    <cacheHierarchy uniqueName="[Table1].[2018]" caption="2018" attribute="1" defaultMemberUniqueName="[Table1].[2018].[All]" allUniqueName="[Table1].[2018].[All]" dimensionUniqueName="[Table1]" displayFolder="" count="0" memberValueDatatype="20" unbalanced="0"/>
    <cacheHierarchy uniqueName="[Table1].[2019]" caption="2019" attribute="1" defaultMemberUniqueName="[Table1].[2019].[All]" allUniqueName="[Table1].[2019].[All]" dimensionUniqueName="[Table1]" displayFolder="" count="0" memberValueDatatype="20" unbalanced="0"/>
    <cacheHierarchy uniqueName="[Table1].[2020]" caption="2020" attribute="1" defaultMemberUniqueName="[Table1].[2020].[All]" allUniqueName="[Table1].[2020].[All]" dimensionUniqueName="[Table1]" displayFolder="" count="0" memberValueDatatype="20" unbalanced="0"/>
    <cacheHierarchy uniqueName="[Table1].[2021]" caption="2021" attribute="1" defaultMemberUniqueName="[Table1].[2021].[All]" allUniqueName="[Table1].[2021].[All]" dimensionUniqueName="[Table1]" displayFolder="" count="0" memberValueDatatype="20" unbalanced="0"/>
    <cacheHierarchy uniqueName="[Table1].[5 YR CAGR]" caption="5 YR CAGR" attribute="1" defaultMemberUniqueName="[Table1].[5 YR CAGR].[All]" allUniqueName="[Table1].[5 YR CAGR].[All]" dimensionUniqueName="[Table1]"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hidden="1">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12575925926" backgroundQuery="1" createdVersion="8" refreshedVersion="8" minRefreshableVersion="3" recordCount="0" supportSubquery="1" supportAdvancedDrill="1" xr:uid="{EDE1061E-A78C-40EF-BD78-BC881EA4DC6C}">
  <cacheSource type="external" connectionId="1"/>
  <cacheFields count="1">
    <cacheField name="[Measures].[Average of 5 YR CAGR]" caption="Average of 5 YR CAGR" numFmtId="0" hierarchy="33" level="32767"/>
  </cacheFields>
  <cacheHierarchies count="37">
    <cacheHierarchy uniqueName="[Table1].[Account Name]" caption="Account Name" attribute="1" defaultMemberUniqueName="[Table1].[Account Name].[All]" allUniqueName="[Table1].[Account Name].[All]" dimensionUniqueName="[Table1]" displayFolder="" count="0" memberValueDatatype="130" unbalanced="0"/>
    <cacheHierarchy uniqueName="[Table1].[Account Address]" caption="Account Address" attribute="1" defaultMemberUniqueName="[Table1].[Account Address].[All]" allUniqueName="[Table1].[Account Address].[All]" dimensionUniqueName="[Table1]" displayFolder="" count="0" memberValueDatatype="130" unbalanced="0"/>
    <cacheHierarchy uniqueName="[Table1].[Decision Maker]" caption="Decision Maker" attribute="1" defaultMemberUniqueName="[Table1].[Decision Maker].[All]" allUniqueName="[Table1].[Decision Maker].[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Product 1]" caption="Product 1" attribute="1" defaultMemberUniqueName="[Table1].[Product 1].[All]" allUniqueName="[Table1].[Product 1].[All]" dimensionUniqueName="[Table1]" displayFolder="" count="0" memberValueDatatype="130" unbalanced="0"/>
    <cacheHierarchy uniqueName="[Table1].[Product 2]" caption="Product 2" attribute="1" defaultMemberUniqueName="[Table1].[Product 2].[All]" allUniqueName="[Table1].[Product 2].[All]" dimensionUniqueName="[Table1]" displayFolder="" count="0" memberValueDatatype="130" unbalanced="0"/>
    <cacheHierarchy uniqueName="[Table1].[Product 3]" caption="Product 3" attribute="1" defaultMemberUniqueName="[Table1].[Product 3].[All]" allUniqueName="[Table1].[Product 3].[All]" dimensionUniqueName="[Table1]" displayFolder="" count="0" memberValueDatatype="130" unbalanced="0"/>
    <cacheHierarchy uniqueName="[Table1].[Social Media]" caption="Social Media" attribute="1" defaultMemberUniqueName="[Table1].[Social Media].[All]" allUniqueName="[Table1].[Social Media].[All]" dimensionUniqueName="[Table1]" displayFolder="" count="0" memberValueDatatype="130" unbalanced="0"/>
    <cacheHierarchy uniqueName="[Table1].[Coupons]" caption="Coupons" attribute="1" defaultMemberUniqueName="[Table1].[Coupons].[All]" allUniqueName="[Table1].[Coupons].[All]" dimensionUniqueName="[Table1]" displayFolder="" count="0" memberValueDatatype="130" unbalanced="0"/>
    <cacheHierarchy uniqueName="[Table1].[Catalog Inclusion]" caption="Catalog Inclusion" attribute="1" defaultMemberUniqueName="[Table1].[Catalog Inclusion].[All]" allUniqueName="[Table1].[Catalog Inclusion].[All]" dimensionUniqueName="[Table1]" displayFolder="" count="0" memberValueDatatype="130" unbalanced="0"/>
    <cacheHierarchy uniqueName="[Table1].[Posters]" caption="Posters" attribute="1" defaultMemberUniqueName="[Table1].[Posters].[All]" allUniqueName="[Table1].[Posters].[All]" dimensionUniqueName="[Table1]" displayFolder="" count="0" memberValueDatatype="130" unbalanced="0"/>
    <cacheHierarchy uniqueName="[Table1].[2017]" caption="2017" attribute="1" defaultMemberUniqueName="[Table1].[2017].[All]" allUniqueName="[Table1].[2017].[All]" dimensionUniqueName="[Table1]" displayFolder="" count="0" memberValueDatatype="20" unbalanced="0"/>
    <cacheHierarchy uniqueName="[Table1].[2018]" caption="2018" attribute="1" defaultMemberUniqueName="[Table1].[2018].[All]" allUniqueName="[Table1].[2018].[All]" dimensionUniqueName="[Table1]" displayFolder="" count="0" memberValueDatatype="20" unbalanced="0"/>
    <cacheHierarchy uniqueName="[Table1].[2019]" caption="2019" attribute="1" defaultMemberUniqueName="[Table1].[2019].[All]" allUniqueName="[Table1].[2019].[All]" dimensionUniqueName="[Table1]" displayFolder="" count="0" memberValueDatatype="20" unbalanced="0"/>
    <cacheHierarchy uniqueName="[Table1].[2020]" caption="2020" attribute="1" defaultMemberUniqueName="[Table1].[2020].[All]" allUniqueName="[Table1].[2020].[All]" dimensionUniqueName="[Table1]" displayFolder="" count="0" memberValueDatatype="20" unbalanced="0"/>
    <cacheHierarchy uniqueName="[Table1].[2021]" caption="2021" attribute="1" defaultMemberUniqueName="[Table1].[2021].[All]" allUniqueName="[Table1].[2021].[All]" dimensionUniqueName="[Table1]" displayFolder="" count="0" memberValueDatatype="20" unbalanced="0"/>
    <cacheHierarchy uniqueName="[Table1].[5 YR CAGR]" caption="5 YR CAGR" attribute="1" defaultMemberUniqueName="[Table1].[5 YR CAGR].[All]" allUniqueName="[Table1].[5 YR CAGR].[All]" dimensionUniqueName="[Table1]"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hidden="1">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3552835648" backgroundQuery="1" createdVersion="8" refreshedVersion="8" minRefreshableVersion="3" recordCount="0" supportSubquery="1" supportAdvancedDrill="1" xr:uid="{3A873941-E21C-44EE-87EE-23A265362B55}">
  <cacheSource type="external" connectionId="1"/>
  <cacheFields count="7">
    <cacheField name="[Measures].[Sum of 2017]" caption="Sum of 2017" numFmtId="0" hierarchy="25" level="32767"/>
    <cacheField name="[Measures].[Sum of 2018]" caption="Sum of 2018" numFmtId="0" hierarchy="26" level="32767"/>
    <cacheField name="[Measures].[Sum of 2019]" caption="Sum of 2019" numFmtId="0" hierarchy="27" level="32767"/>
    <cacheField name="[Measures].[Sum of 2020]" caption="Sum of 2020" numFmtId="0" hierarchy="28" level="32767"/>
    <cacheField name="[Measures].[Sum of 2021]" caption="Sum of 2021" numFmtId="0" hierarchy="29" level="32767"/>
    <cacheField name="[Table1].[Account Type].[Account Type]" caption="Account Type" numFmtId="0" hierarchy="4" level="1">
      <sharedItems count="4">
        <s v="Medium Business"/>
        <s v="Online Retailer"/>
        <s v="Small Business"/>
        <s v="Wholesale Distributor"/>
      </sharedItems>
    </cacheField>
    <cacheField name="[Table1].[2020].[2020]" caption="2020" numFmtId="0" hierarchy="15" level="1">
      <sharedItems containsSemiMixedTypes="0" containsNonDate="0" containsString="0"/>
    </cacheField>
  </cacheFields>
  <cacheHierarchies count="37">
    <cacheHierarchy uniqueName="[Table1].[Account Name]" caption="Account Name" attribute="1" defaultMemberUniqueName="[Table1].[Account Name].[All]" allUniqueName="[Table1].[Account Name].[All]" dimensionUniqueName="[Table1]" displayFolder="" count="2" memberValueDatatype="130" unbalanced="0"/>
    <cacheHierarchy uniqueName="[Table1].[Account Address]" caption="Account Address" attribute="1" defaultMemberUniqueName="[Table1].[Account Address].[All]" allUniqueName="[Table1].[Account Address].[All]" dimensionUniqueName="[Table1]" displayFolder="" count="2" memberValueDatatype="130" unbalanced="0"/>
    <cacheHierarchy uniqueName="[Table1].[Decision Maker]" caption="Decision Maker" attribute="1" defaultMemberUniqueName="[Table1].[Decision Maker].[All]" allUniqueName="[Table1].[Decision Maker].[All]" dimensionUniqueName="[Table1]" displayFolder="" count="2" memberValueDatatype="130" unbalanced="0"/>
    <cacheHierarchy uniqueName="[Table1].[Phone Number]" caption="Phone Number" attribute="1" defaultMemberUniqueName="[Table1].[Phone Number].[All]" allUniqueName="[Table1].[Phone Number].[All]" dimensionUniqueName="[Table1]" displayFolder="" count="2"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5"/>
      </fieldsUsage>
    </cacheHierarchy>
    <cacheHierarchy uniqueName="[Table1].[Product 1]" caption="Product 1" attribute="1" defaultMemberUniqueName="[Table1].[Product 1].[All]" allUniqueName="[Table1].[Product 1].[All]" dimensionUniqueName="[Table1]" displayFolder="" count="2" memberValueDatatype="130" unbalanced="0"/>
    <cacheHierarchy uniqueName="[Table1].[Product 2]" caption="Product 2" attribute="1" defaultMemberUniqueName="[Table1].[Product 2].[All]" allUniqueName="[Table1].[Product 2].[All]" dimensionUniqueName="[Table1]" displayFolder="" count="2" memberValueDatatype="130" unbalanced="0"/>
    <cacheHierarchy uniqueName="[Table1].[Product 3]" caption="Product 3" attribute="1" defaultMemberUniqueName="[Table1].[Product 3].[All]" allUniqueName="[Table1].[Product 3].[All]" dimensionUniqueName="[Table1]" displayFolder="" count="2" memberValueDatatype="130" unbalanced="0"/>
    <cacheHierarchy uniqueName="[Table1].[Social Media]" caption="Social Media" attribute="1" defaultMemberUniqueName="[Table1].[Social Media].[All]" allUniqueName="[Table1].[Social Media].[All]" dimensionUniqueName="[Table1]" displayFolder="" count="2" memberValueDatatype="130" unbalanced="0"/>
    <cacheHierarchy uniqueName="[Table1].[Coupons]" caption="Coupons" attribute="1" defaultMemberUniqueName="[Table1].[Coupons].[All]" allUniqueName="[Table1].[Coupons].[All]" dimensionUniqueName="[Table1]" displayFolder="" count="2" memberValueDatatype="130" unbalanced="0"/>
    <cacheHierarchy uniqueName="[Table1].[Catalog Inclusion]" caption="Catalog Inclusion" attribute="1" defaultMemberUniqueName="[Table1].[Catalog Inclusion].[All]" allUniqueName="[Table1].[Catalog Inclusion].[All]" dimensionUniqueName="[Table1]" displayFolder="" count="2" memberValueDatatype="130" unbalanced="0"/>
    <cacheHierarchy uniqueName="[Table1].[Posters]" caption="Posters" attribute="1" defaultMemberUniqueName="[Table1].[Posters].[All]" allUniqueName="[Table1].[Posters].[All]" dimensionUniqueName="[Table1]" displayFolder="" count="2" memberValueDatatype="130" unbalanced="0"/>
    <cacheHierarchy uniqueName="[Table1].[2017]" caption="2017" attribute="1" defaultMemberUniqueName="[Table1].[2017].[All]" allUniqueName="[Table1].[2017].[All]" dimensionUniqueName="[Table1]" displayFolder="" count="2" memberValueDatatype="20" unbalanced="0"/>
    <cacheHierarchy uniqueName="[Table1].[2018]" caption="2018" attribute="1" defaultMemberUniqueName="[Table1].[2018].[All]" allUniqueName="[Table1].[2018].[All]" dimensionUniqueName="[Table1]" displayFolder="" count="2" memberValueDatatype="20" unbalanced="0"/>
    <cacheHierarchy uniqueName="[Table1].[2019]" caption="2019" attribute="1" defaultMemberUniqueName="[Table1].[2019].[All]" allUniqueName="[Table1].[2019].[All]" dimensionUniqueName="[Table1]" displayFolder="" count="2" memberValueDatatype="20" unbalanced="0"/>
    <cacheHierarchy uniqueName="[Table1].[2020]" caption="2020" attribute="1" defaultMemberUniqueName="[Table1].[2020].[All]" allUniqueName="[Table1].[2020].[All]" dimensionUniqueName="[Table1]" displayFolder="" count="2" memberValueDatatype="20" unbalanced="0">
      <fieldsUsage count="2">
        <fieldUsage x="-1"/>
        <fieldUsage x="6"/>
      </fieldsUsage>
    </cacheHierarchy>
    <cacheHierarchy uniqueName="[Table1].[2021]" caption="2021" attribute="1" defaultMemberUniqueName="[Table1].[2021].[All]" allUniqueName="[Table1].[2021].[All]" dimensionUniqueName="[Table1]" displayFolder="" count="2" memberValueDatatype="20" unbalanced="0"/>
    <cacheHierarchy uniqueName="[Table1].[5 YR CAGR]" caption="5 YR CAGR" attribute="1" defaultMemberUniqueName="[Table1].[5 YR CAGR].[All]" allUniqueName="[Table1].[5 YR CAGR].[All]" dimensionUniqueName="[Table1]" displayFolder="" count="2" memberValueDatatype="5" unbalanced="0"/>
    <cacheHierarchy uniqueName="[Table2].[Column1]" caption="Column1" attribute="1" defaultMemberUniqueName="[Table2].[Column1].[All]" allUniqueName="[Table2].[Column1].[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36805902777" backgroundQuery="1" createdVersion="8" refreshedVersion="8" minRefreshableVersion="3" recordCount="0" supportSubquery="1" supportAdvancedDrill="1" xr:uid="{16613E96-8209-4B73-9DE3-F98BB5645F86}">
  <cacheSource type="external" connectionId="1"/>
  <cacheFields count="3">
    <cacheField name="[Measures].[Average of 5 YR CAGR]" caption="Average of 5 YR CAGR" numFmtId="0" hierarchy="33" level="32767"/>
    <cacheField name="[Table1].[Account Type].[Account Type]" caption="Account Type" numFmtId="0" hierarchy="4" level="1">
      <sharedItems count="4">
        <s v="Medium Business"/>
        <s v="Online Retailer"/>
        <s v="Small Business"/>
        <s v="Wholesale Distributor"/>
      </sharedItems>
    </cacheField>
    <cacheField name="[Table1].[Account Address].[Account Address]" caption="Account Address" numFmtId="0" hierarchy="1" level="1">
      <sharedItems count="7">
        <s v="Bronx NY"/>
        <s v="Brooklyn NY"/>
        <s v="New York NY"/>
        <s v="Staten Island, NY"/>
        <s v="Staten Island NY"/>
        <s v="Yonkers NY"/>
        <s v="New York"/>
      </sharedItems>
    </cacheField>
  </cacheFields>
  <cacheHierarchies count="37">
    <cacheHierarchy uniqueName="[Table1].[Account Name]" caption="Account Name" attribute="1" defaultMemberUniqueName="[Table1].[Account Name].[All]" allUniqueName="[Table1].[Account Name].[All]" dimensionUniqueName="[Table1]" displayFolder="" count="2" memberValueDatatype="130" unbalanced="0"/>
    <cacheHierarchy uniqueName="[Table1].[Account Address]" caption="Account Address" attribute="1" defaultMemberUniqueName="[Table1].[Account Address].[All]" allUniqueName="[Table1].[Account Address].[All]" dimensionUniqueName="[Table1]" displayFolder="" count="2" memberValueDatatype="130" unbalanced="0">
      <fieldsUsage count="2">
        <fieldUsage x="-1"/>
        <fieldUsage x="2"/>
      </fieldsUsage>
    </cacheHierarchy>
    <cacheHierarchy uniqueName="[Table1].[Decision Maker]" caption="Decision Maker" attribute="1" defaultMemberUniqueName="[Table1].[Decision Maker].[All]" allUniqueName="[Table1].[Decision Maker].[All]" dimensionUniqueName="[Table1]" displayFolder="" count="2" memberValueDatatype="130" unbalanced="0"/>
    <cacheHierarchy uniqueName="[Table1].[Phone Number]" caption="Phone Number" attribute="1" defaultMemberUniqueName="[Table1].[Phone Number].[All]" allUniqueName="[Table1].[Phone Number].[All]" dimensionUniqueName="[Table1]" displayFolder="" count="2"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1"/>
      </fieldsUsage>
    </cacheHierarchy>
    <cacheHierarchy uniqueName="[Table1].[Product 1]" caption="Product 1" attribute="1" defaultMemberUniqueName="[Table1].[Product 1].[All]" allUniqueName="[Table1].[Product 1].[All]" dimensionUniqueName="[Table1]" displayFolder="" count="2" memberValueDatatype="130" unbalanced="0"/>
    <cacheHierarchy uniqueName="[Table1].[Product 2]" caption="Product 2" attribute="1" defaultMemberUniqueName="[Table1].[Product 2].[All]" allUniqueName="[Table1].[Product 2].[All]" dimensionUniqueName="[Table1]" displayFolder="" count="2" memberValueDatatype="130" unbalanced="0"/>
    <cacheHierarchy uniqueName="[Table1].[Product 3]" caption="Product 3" attribute="1" defaultMemberUniqueName="[Table1].[Product 3].[All]" allUniqueName="[Table1].[Product 3].[All]" dimensionUniqueName="[Table1]" displayFolder="" count="2" memberValueDatatype="130" unbalanced="0"/>
    <cacheHierarchy uniqueName="[Table1].[Social Media]" caption="Social Media" attribute="1" defaultMemberUniqueName="[Table1].[Social Media].[All]" allUniqueName="[Table1].[Social Media].[All]" dimensionUniqueName="[Table1]" displayFolder="" count="2" memberValueDatatype="130" unbalanced="0"/>
    <cacheHierarchy uniqueName="[Table1].[Coupons]" caption="Coupons" attribute="1" defaultMemberUniqueName="[Table1].[Coupons].[All]" allUniqueName="[Table1].[Coupons].[All]" dimensionUniqueName="[Table1]" displayFolder="" count="2" memberValueDatatype="130" unbalanced="0"/>
    <cacheHierarchy uniqueName="[Table1].[Catalog Inclusion]" caption="Catalog Inclusion" attribute="1" defaultMemberUniqueName="[Table1].[Catalog Inclusion].[All]" allUniqueName="[Table1].[Catalog Inclusion].[All]" dimensionUniqueName="[Table1]" displayFolder="" count="2" memberValueDatatype="130" unbalanced="0"/>
    <cacheHierarchy uniqueName="[Table1].[Posters]" caption="Posters" attribute="1" defaultMemberUniqueName="[Table1].[Posters].[All]" allUniqueName="[Table1].[Posters].[All]" dimensionUniqueName="[Table1]" displayFolder="" count="2" memberValueDatatype="130" unbalanced="0"/>
    <cacheHierarchy uniqueName="[Table1].[2017]" caption="2017" attribute="1" defaultMemberUniqueName="[Table1].[2017].[All]" allUniqueName="[Table1].[2017].[All]" dimensionUniqueName="[Table1]" displayFolder="" count="2" memberValueDatatype="20" unbalanced="0"/>
    <cacheHierarchy uniqueName="[Table1].[2018]" caption="2018" attribute="1" defaultMemberUniqueName="[Table1].[2018].[All]" allUniqueName="[Table1].[2018].[All]" dimensionUniqueName="[Table1]" displayFolder="" count="2" memberValueDatatype="20" unbalanced="0"/>
    <cacheHierarchy uniqueName="[Table1].[2019]" caption="2019" attribute="1" defaultMemberUniqueName="[Table1].[2019].[All]" allUniqueName="[Table1].[2019].[All]" dimensionUniqueName="[Table1]" displayFolder="" count="2" memberValueDatatype="20" unbalanced="0"/>
    <cacheHierarchy uniqueName="[Table1].[2020]" caption="2020" attribute="1" defaultMemberUniqueName="[Table1].[2020].[All]" allUniqueName="[Table1].[2020].[All]" dimensionUniqueName="[Table1]" displayFolder="" count="2" memberValueDatatype="20" unbalanced="0"/>
    <cacheHierarchy uniqueName="[Table1].[2021]" caption="2021" attribute="1" defaultMemberUniqueName="[Table1].[2021].[All]" allUniqueName="[Table1].[2021].[All]" dimensionUniqueName="[Table1]" displayFolder="" count="2" memberValueDatatype="20" unbalanced="0"/>
    <cacheHierarchy uniqueName="[Table1].[5 YR CAGR]" caption="5 YR CAGR" attribute="1" defaultMemberUniqueName="[Table1].[5 YR CAGR].[All]" allUniqueName="[Table1].[5 YR CAGR].[All]" dimensionUniqueName="[Table1]" displayFolder="" count="2" memberValueDatatype="5" unbalanced="0"/>
    <cacheHierarchy uniqueName="[Table2].[Column1]" caption="Column1" attribute="1" defaultMemberUniqueName="[Table2].[Column1].[All]" allUniqueName="[Table2].[Column1].[All]" dimensionUniqueName="[Table2]" displayFolder="" count="2"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hidden="1">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ydam Kumar" refreshedDate="45511.935247569447" backgroundQuery="1" createdVersion="3" refreshedVersion="8" minRefreshableVersion="3" recordCount="0" supportSubquery="1" supportAdvancedDrill="1" xr:uid="{5F018D95-E240-4B5B-9D3F-961A3A581AE2}">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Account Name]" caption="Account Name" attribute="1" defaultMemberUniqueName="[Table1].[Account Name].[All]" allUniqueName="[Table1].[Account Name].[All]" dimensionUniqueName="[Table1]" displayFolder="" count="0" memberValueDatatype="130" unbalanced="0"/>
    <cacheHierarchy uniqueName="[Table1].[Account Address]" caption="Account Address" attribute="1" defaultMemberUniqueName="[Table1].[Account Address].[All]" allUniqueName="[Table1].[Account Address].[All]" dimensionUniqueName="[Table1]" displayFolder="" count="0" memberValueDatatype="130" unbalanced="0"/>
    <cacheHierarchy uniqueName="[Table1].[Decision Maker]" caption="Decision Maker" attribute="1" defaultMemberUniqueName="[Table1].[Decision Maker].[All]" allUniqueName="[Table1].[Decision Maker].[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cacheHierarchy uniqueName="[Table1].[Product 1]" caption="Product 1" attribute="1" defaultMemberUniqueName="[Table1].[Product 1].[All]" allUniqueName="[Table1].[Product 1].[All]" dimensionUniqueName="[Table1]" displayFolder="" count="0" memberValueDatatype="130" unbalanced="0"/>
    <cacheHierarchy uniqueName="[Table1].[Product 2]" caption="Product 2" attribute="1" defaultMemberUniqueName="[Table1].[Product 2].[All]" allUniqueName="[Table1].[Product 2].[All]" dimensionUniqueName="[Table1]" displayFolder="" count="0" memberValueDatatype="130" unbalanced="0"/>
    <cacheHierarchy uniqueName="[Table1].[Product 3]" caption="Product 3" attribute="1" defaultMemberUniqueName="[Table1].[Product 3].[All]" allUniqueName="[Table1].[Product 3].[All]" dimensionUniqueName="[Table1]" displayFolder="" count="0" memberValueDatatype="130" unbalanced="0"/>
    <cacheHierarchy uniqueName="[Table1].[Social Media]" caption="Social Media" attribute="1" defaultMemberUniqueName="[Table1].[Social Media].[All]" allUniqueName="[Table1].[Social Media].[All]" dimensionUniqueName="[Table1]" displayFolder="" count="0" memberValueDatatype="130" unbalanced="0"/>
    <cacheHierarchy uniqueName="[Table1].[Coupons]" caption="Coupons" attribute="1" defaultMemberUniqueName="[Table1].[Coupons].[All]" allUniqueName="[Table1].[Coupons].[All]" dimensionUniqueName="[Table1]" displayFolder="" count="0" memberValueDatatype="130" unbalanced="0"/>
    <cacheHierarchy uniqueName="[Table1].[Catalog Inclusion]" caption="Catalog Inclusion" attribute="1" defaultMemberUniqueName="[Table1].[Catalog Inclusion].[All]" allUniqueName="[Table1].[Catalog Inclusion].[All]" dimensionUniqueName="[Table1]" displayFolder="" count="0" memberValueDatatype="130" unbalanced="0"/>
    <cacheHierarchy uniqueName="[Table1].[Posters]" caption="Posters" attribute="1" defaultMemberUniqueName="[Table1].[Posters].[All]" allUniqueName="[Table1].[Posters].[All]" dimensionUniqueName="[Table1]" displayFolder="" count="0" memberValueDatatype="130" unbalanced="0"/>
    <cacheHierarchy uniqueName="[Table1].[2017]" caption="2017" attribute="1" defaultMemberUniqueName="[Table1].[2017].[All]" allUniqueName="[Table1].[2017].[All]" dimensionUniqueName="[Table1]" displayFolder="" count="0" memberValueDatatype="20" unbalanced="0"/>
    <cacheHierarchy uniqueName="[Table1].[2018]" caption="2018" attribute="1" defaultMemberUniqueName="[Table1].[2018].[All]" allUniqueName="[Table1].[2018].[All]" dimensionUniqueName="[Table1]" displayFolder="" count="0" memberValueDatatype="20" unbalanced="0"/>
    <cacheHierarchy uniqueName="[Table1].[2019]" caption="2019" attribute="1" defaultMemberUniqueName="[Table1].[2019].[All]" allUniqueName="[Table1].[2019].[All]" dimensionUniqueName="[Table1]" displayFolder="" count="0" memberValueDatatype="20" unbalanced="0"/>
    <cacheHierarchy uniqueName="[Table1].[2020]" caption="2020" attribute="1" defaultMemberUniqueName="[Table1].[2020].[All]" allUniqueName="[Table1].[2020].[All]" dimensionUniqueName="[Table1]" displayFolder="" count="0" memberValueDatatype="20" unbalanced="0"/>
    <cacheHierarchy uniqueName="[Table1].[2021]" caption="2021" attribute="1" defaultMemberUniqueName="[Table1].[2021].[All]" allUniqueName="[Table1].[2021].[All]" dimensionUniqueName="[Table1]" displayFolder="" count="0" memberValueDatatype="20" unbalanced="0"/>
    <cacheHierarchy uniqueName="[Table1].[5 YR CAGR]" caption="5 YR CAGR" attribute="1" defaultMemberUniqueName="[Table1].[5 YR CAGR].[All]" allUniqueName="[Table1].[5 YR CAGR].[All]" dimensionUniqueName="[Table1]" displayFolder="" count="0" memberValueDatatype="5" unbalanced="0"/>
    <cacheHierarchy uniqueName="[Table2].[Column1]" caption="Column1" attribute="1" defaultMemberUniqueName="[Table2].[Column1].[All]" allUniqueName="[Table2].[Column1].[All]" dimensionUniqueName="[Table2]"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1]" caption="Count of Product 1" measure="1" displayFolder="" measureGroup="Table1" count="0" hidden="1">
      <extLst>
        <ext xmlns:x15="http://schemas.microsoft.com/office/spreadsheetml/2010/11/main" uri="{B97F6D7D-B522-45F9-BDA1-12C45D357490}">
          <x15:cacheHierarchy aggregatedColumn="5"/>
        </ext>
      </extLst>
    </cacheHierarchy>
    <cacheHierarchy uniqueName="[Measures].[Count of Product 2]" caption="Count of Product 2" measure="1" displayFolder="" measureGroup="Table1" count="0" hidden="1">
      <extLst>
        <ext xmlns:x15="http://schemas.microsoft.com/office/spreadsheetml/2010/11/main" uri="{B97F6D7D-B522-45F9-BDA1-12C45D357490}">
          <x15:cacheHierarchy aggregatedColumn="6"/>
        </ext>
      </extLst>
    </cacheHierarchy>
    <cacheHierarchy uniqueName="[Measures].[Count of Product 3]" caption="Count of Product 3" measure="1" displayFolder="" measureGroup="Table1" count="0" hidden="1">
      <extLst>
        <ext xmlns:x15="http://schemas.microsoft.com/office/spreadsheetml/2010/11/main" uri="{B97F6D7D-B522-45F9-BDA1-12C45D357490}">
          <x15:cacheHierarchy aggregatedColumn="7"/>
        </ext>
      </extLst>
    </cacheHierarchy>
    <cacheHierarchy uniqueName="[Measures].[Sum of 2017]" caption="Sum of 2017" measure="1" displayFolder="" measureGroup="Table1"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1"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1"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1"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1" count="0" hidden="1">
      <extLst>
        <ext xmlns:x15="http://schemas.microsoft.com/office/spreadsheetml/2010/11/main" uri="{B97F6D7D-B522-45F9-BDA1-12C45D357490}">
          <x15:cacheHierarchy aggregatedColumn="16"/>
        </ext>
      </extLst>
    </cacheHierarchy>
    <cacheHierarchy uniqueName="[Measures].[Count of 2017]" caption="Count of 2017" measure="1" displayFolder="" measureGroup="Table1" count="0" hidden="1">
      <extLst>
        <ext xmlns:x15="http://schemas.microsoft.com/office/spreadsheetml/2010/11/main" uri="{B97F6D7D-B522-45F9-BDA1-12C45D357490}">
          <x15:cacheHierarchy aggregatedColumn="12"/>
        </ext>
      </extLst>
    </cacheHierarchy>
    <cacheHierarchy uniqueName="[Measures].[Count of 2018]" caption="Count of 2018" measure="1" displayFolder="" measureGroup="Table1" count="0" hidden="1">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Table1" count="0" hidden="1">
      <extLst>
        <ext xmlns:x15="http://schemas.microsoft.com/office/spreadsheetml/2010/11/main" uri="{B97F6D7D-B522-45F9-BDA1-12C45D357490}">
          <x15:cacheHierarchy aggregatedColumn="17"/>
        </ext>
      </extLst>
    </cacheHierarchy>
    <cacheHierarchy uniqueName="[Measures].[Average of 5 YR CAGR]" caption="Average of 5 YR CAGR" measure="1" displayFolder="" measureGroup="Table1" count="0" hidden="1">
      <extLst>
        <ext xmlns:x15="http://schemas.microsoft.com/office/spreadsheetml/2010/11/main" uri="{B97F6D7D-B522-45F9-BDA1-12C45D357490}">
          <x15:cacheHierarchy aggregatedColumn="17"/>
        </ext>
      </extLst>
    </cacheHierarchy>
    <cacheHierarchy uniqueName="[Measures].[Count of Account Name]" caption="Count of Account Name" measure="1" displayFolder="" measureGroup="Table1" count="0" hidden="1">
      <extLst>
        <ext xmlns:x15="http://schemas.microsoft.com/office/spreadsheetml/2010/11/main" uri="{B97F6D7D-B522-45F9-BDA1-12C45D357490}">
          <x15:cacheHierarchy aggregatedColumn="0"/>
        </ext>
      </extLst>
    </cacheHierarchy>
    <cacheHierarchy uniqueName="[Measures].[Count of Account Type]" caption="Count of Account Typ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Account Type]" caption="Distinct Count of Account Type"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437634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7C059-DF73-4367-A942-ABEDB8AF731A}" name="PivotTable4" cacheId="89" applyNumberFormats="0" applyBorderFormats="0" applyFontFormats="0" applyPatternFormats="0" applyAlignmentFormats="0" applyWidthHeightFormats="1" dataCaption="Values" tag="dc6ba469-25c2-4695-97ff-936e51635485" updatedVersion="8" minRefreshableVersion="3" useAutoFormatting="1" itemPrintTitles="1" createdVersion="8" indent="0" outline="1" outlineData="1" multipleFieldFilters="0" chartFormat="7">
  <location ref="A3:F8"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5"/>
  </rowFields>
  <rowItems count="5">
    <i>
      <x/>
    </i>
    <i>
      <x v="1"/>
    </i>
    <i>
      <x v="2"/>
    </i>
    <i>
      <x v="3"/>
    </i>
    <i t="grand">
      <x/>
    </i>
  </rowItems>
  <colFields count="1">
    <field x="-2"/>
  </colFields>
  <colItems count="5">
    <i>
      <x/>
    </i>
    <i i="1">
      <x v="1"/>
    </i>
    <i i="2">
      <x v="2"/>
    </i>
    <i i="3">
      <x v="3"/>
    </i>
    <i i="4">
      <x v="4"/>
    </i>
  </colItems>
  <dataFields count="5">
    <dataField name="Sum of 2017" fld="0" baseField="0" baseItem="0"/>
    <dataField name="Sum of 2018" fld="1" baseField="0" baseItem="0"/>
    <dataField name="Sum of 2019" fld="2" baseField="0" baseItem="0"/>
    <dataField name="Sum of 2020" fld="3" baseField="0" baseItem="0"/>
    <dataField name="Sum of 2021" fld="4"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2020].&amp;[1028]"/>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2017"/>
    <pivotHierarchy dragToData="1" caption="Count of 2018"/>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5DCCC-C508-46A5-A093-ADF618F018FF}" name="PivotTable9" cacheId="37" applyNumberFormats="0" applyBorderFormats="0" applyFontFormats="0" applyPatternFormats="0" applyAlignmentFormats="0" applyWidthHeightFormats="1" dataCaption="Values" tag="b945fea4-c9b1-4611-8288-207c52d8942e" updatedVersion="8" minRefreshableVersion="3" useAutoFormatting="1" subtotalHiddenItems="1" itemPrintTitles="1" createdVersion="8" indent="0" outline="1" outlineData="1" multipleFieldFilters="0" chartFormat="17">
  <location ref="H19:M36"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measureFilter="1"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s>
  <rowFields count="2">
    <field x="6"/>
    <field x="5"/>
  </rowFields>
  <rowItems count="17">
    <i>
      <x/>
    </i>
    <i r="1">
      <x/>
    </i>
    <i r="1">
      <x v="1"/>
    </i>
    <i r="1">
      <x v="2"/>
    </i>
    <i>
      <x v="1"/>
    </i>
    <i r="1">
      <x v="3"/>
    </i>
    <i r="1">
      <x v="4"/>
    </i>
    <i r="1">
      <x v="5"/>
    </i>
    <i>
      <x v="2"/>
    </i>
    <i r="1">
      <x v="6"/>
    </i>
    <i r="1">
      <x v="7"/>
    </i>
    <i r="1">
      <x v="8"/>
    </i>
    <i>
      <x v="3"/>
    </i>
    <i r="1">
      <x v="9"/>
    </i>
    <i r="1">
      <x v="10"/>
    </i>
    <i r="1">
      <x v="11"/>
    </i>
    <i t="grand">
      <x/>
    </i>
  </rowItems>
  <colFields count="1">
    <field x="-2"/>
  </colFields>
  <colItems count="5">
    <i>
      <x/>
    </i>
    <i i="1">
      <x v="1"/>
    </i>
    <i i="2">
      <x v="2"/>
    </i>
    <i i="3">
      <x v="3"/>
    </i>
    <i i="4">
      <x v="4"/>
    </i>
  </colItems>
  <dataFields count="5">
    <dataField name="Sum of 2017" fld="0" baseField="0" baseItem="0"/>
    <dataField name="Sum of 2018" fld="1" baseField="0" baseItem="0"/>
    <dataField name="Sum of 2019" fld="2" baseField="0" baseItem="0"/>
    <dataField name="Sum of 2020" fld="3" baseField="0" baseItem="0"/>
    <dataField name="Sum of 2021" fld="4"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2"/>
          </reference>
        </references>
      </pivotArea>
    </chartFormat>
    <chartFormat chart="10" format="8" series="1">
      <pivotArea type="data" outline="0" fieldPosition="0">
        <references count="1">
          <reference field="4294967294" count="1" selected="0">
            <x v="3"/>
          </reference>
        </references>
      </pivotArea>
    </chartFormat>
    <chartFormat chart="10" format="9" series="1">
      <pivotArea type="data" outline="0" fieldPosition="0">
        <references count="1">
          <reference field="4294967294" count="1" selected="0">
            <x v="4"/>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2"/>
          </reference>
        </references>
      </pivotArea>
    </chartFormat>
    <chartFormat chart="11" format="13" series="1">
      <pivotArea type="data" outline="0" fieldPosition="0">
        <references count="1">
          <reference field="4294967294" count="1" selected="0">
            <x v="3"/>
          </reference>
        </references>
      </pivotArea>
    </chartFormat>
    <chartFormat chart="11" format="14" series="1">
      <pivotArea type="data" outline="0" fieldPosition="0">
        <references count="1">
          <reference field="4294967294" count="1" selected="0">
            <x v="4"/>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2017"/>
    <pivotHierarchy dragToData="1" caption="Count of 2018"/>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3" iMeasureHier="25">
      <autoFilter ref="A1">
        <filterColumn colId="0">
          <top10 val="3" filterVal="3"/>
        </filterColumn>
      </autoFilter>
    </filter>
  </filters>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27BCF-CAB7-43D6-B843-0CD3B218E4F7}" name="PivotTable7" cacheId="98" applyNumberFormats="0" applyBorderFormats="0" applyFontFormats="0" applyPatternFormats="0" applyAlignmentFormats="0" applyWidthHeightFormats="1" dataCaption="Values" tag="e45ac5cc-c6f3-49f1-bb73-82da128c18a1" updatedVersion="8" minRefreshableVersion="3" useAutoFormatting="1" subtotalHiddenItems="1" itemPrintTitles="1" createdVersion="8" indent="0" outline="1" outlineData="1" multipleFieldFilters="0" chartFormat="16">
  <location ref="C17:D3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22">
    <i>
      <x/>
    </i>
    <i r="1">
      <x/>
    </i>
    <i r="1">
      <x v="1"/>
    </i>
    <i r="1">
      <x v="2"/>
    </i>
    <i r="1">
      <x v="3"/>
    </i>
    <i>
      <x v="1"/>
    </i>
    <i r="1">
      <x/>
    </i>
    <i r="1">
      <x v="1"/>
    </i>
    <i r="1">
      <x v="2"/>
    </i>
    <i r="1">
      <x v="4"/>
    </i>
    <i r="1">
      <x v="5"/>
    </i>
    <i>
      <x v="2"/>
    </i>
    <i r="1">
      <x/>
    </i>
    <i r="1">
      <x v="1"/>
    </i>
    <i r="1">
      <x v="2"/>
    </i>
    <i>
      <x v="3"/>
    </i>
    <i r="1">
      <x/>
    </i>
    <i r="1">
      <x v="1"/>
    </i>
    <i r="1">
      <x v="6"/>
    </i>
    <i r="1">
      <x v="2"/>
    </i>
    <i r="1">
      <x v="4"/>
    </i>
    <i t="grand">
      <x/>
    </i>
  </rowItems>
  <colItems count="1">
    <i/>
  </colItems>
  <dataFields count="1">
    <dataField name="Average of 5 YR CAGR" fld="0" subtotal="average" baseField="0" baseItem="0" numFmtId="10"/>
  </dataFields>
  <formats count="1">
    <format dxfId="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2017"/>
    <pivotHierarchy dragToData="1" caption="Count of 2018"/>
    <pivotHierarchy dragToData="1"/>
    <pivotHierarchy dragToData="1" caption="Average of 5 YR CAGR"/>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9B456-BD7D-46D3-9F62-595F7F345DD4}" name="PivotTable5" cacheId="39" applyNumberFormats="0" applyBorderFormats="0" applyFontFormats="0" applyPatternFormats="0" applyAlignmentFormats="0" applyWidthHeightFormats="1" dataCaption="Values" tag="fe04a2c1-563f-4433-bc32-7b8ed65aa46c" updatedVersion="8" minRefreshableVersion="3" useAutoFormatting="1" itemPrintTitles="1" createdVersion="8" indent="0" outline="1" outlineData="1" multipleFieldFilters="0" chartFormat="11">
  <location ref="E14:I1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2017" fld="0" baseField="0" baseItem="0"/>
    <dataField name="Sum of 2018" fld="1" baseField="0" baseItem="0"/>
    <dataField name="Sum of 2019" fld="2" baseField="0" baseItem="0"/>
    <dataField name="Sum of 2020" fld="3" baseField="0" baseItem="0"/>
    <dataField name="Sum of 2021" fld="4"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2017"/>
    <pivotHierarchy dragToData="1" caption="Count of 2018"/>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4C02A4-78D7-46FC-AEDB-CCD601FB2021}"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
    <pivotField dataField="1" subtotalTop="0" showAll="0" defaultSubtotal="0"/>
  </pivotFields>
  <rowItems count="1">
    <i/>
  </rowItems>
  <colItems count="1">
    <i/>
  </colItems>
  <dataFields count="1">
    <dataField name="Average of 5 YR CAGR" fld="0" subtotal="average" baseField="0" baseItem="0" numFmtId="10"/>
  </dataFields>
  <formats count="1">
    <format dxfId="6">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5 YR CAGR"/>
    <pivotHierarchy dragToData="1"/>
    <pivotHierarchy dragToData="1"/>
    <pivotHierarchy dragToData="1" caption="Distinct Count of Account Typ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267E44-788C-4A13-BECF-1EE964FF137F}"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Distinct Count of Account Type"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ccount Typ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167CE6-49B3-463E-8C94-0C28C92868B4}"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Count of Account Name"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BADC2769-B632-4468-AF85-CB052880DBC2}" sourceName="[Table1].[Account Type]">
  <pivotTables>
    <pivotTable tabId="6" name="PivotTable4"/>
  </pivotTables>
  <data>
    <olap pivotCacheId="1743763499">
      <levels count="2">
        <level uniqueName="[Table1].[Account Type].[(All)]" sourceCaption="(All)" count="0"/>
        <level uniqueName="[Table1].[Account Type].[Account Type]" sourceCaption="Account Type" count="4">
          <ranges>
            <range startItem="0">
              <i n="[Table1].[Account Type].&amp;[Medium Business]" c="Medium Business"/>
              <i n="[Table1].[Account Type].&amp;[Online Retailer]" c="Online Retailer"/>
              <i n="[Table1].[Account Type].&amp;[Small Business]" c="Small Business"/>
              <i n="[Table1].[Account Type].&amp;[Wholesale Distributor]" c="Wholesale Distributor"/>
            </range>
          </ranges>
        </level>
      </levels>
      <selections count="1">
        <selection n="[Table1].[Accoun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324CADA3-7821-4E63-8ADE-7CB3E1728D3B}" sourceName="[Table1].[Account Type]">
  <pivotTables>
    <pivotTable tabId="6" name="PivotTable7"/>
  </pivotTables>
  <data>
    <olap pivotCacheId="1743763499">
      <levels count="2">
        <level uniqueName="[Table1].[Account Type].[(All)]" sourceCaption="(All)" count="0"/>
        <level uniqueName="[Table1].[Account Type].[Account Type]" sourceCaption="Account Type" count="4">
          <ranges>
            <range startItem="0">
              <i n="[Table1].[Account Type].&amp;[Medium Business]" c="Medium Business"/>
              <i n="[Table1].[Account Type].&amp;[Online Retailer]" c="Online Retailer"/>
              <i n="[Table1].[Account Type].&amp;[Small Business]" c="Small Business"/>
              <i n="[Table1].[Account Type].&amp;[Wholesale Distributor]" c="Wholesale Distributor"/>
            </range>
          </ranges>
        </level>
      </levels>
      <selections count="1">
        <selection n="[Table1].[Accoun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7DE9A010-7004-4120-9282-173C1311B02C}" cache="Slicer_Account_Type" caption="Unit Sales by Account Type &amp; Year" level="1" rowHeight="234950"/>
  <slicer name="Account Type 1" xr10:uid="{9CAA7DE7-C472-4E74-9548-1ADF94603B83}" cache="Slicer_Account_Type1" caption="Avg 5-Year CAGR Of Accounts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80AF7-1700-4430-B9A4-21F3897FB43F}" name="Table1" displayName="Table1" ref="A4:R64" totalsRowShown="0" headerRowDxfId="27" dataDxfId="26">
  <autoFilter ref="A4:R64" xr:uid="{D1980AF7-1700-4430-B9A4-21F3897FB43F}"/>
  <tableColumns count="18">
    <tableColumn id="1" xr3:uid="{FFBE579E-94A7-4DBD-B4C1-F5C581619780}" name="Account Name" dataDxfId="25"/>
    <tableColumn id="2" xr3:uid="{73B78E87-365C-4FEB-BE04-459D40133E4B}" name="Account Address" dataDxfId="24"/>
    <tableColumn id="3" xr3:uid="{12A0B038-B4DB-4E86-AE48-8DF150A6D8E7}" name="Decision Maker" dataDxfId="23"/>
    <tableColumn id="4" xr3:uid="{6395D7D0-3392-454B-B55C-871500E39A80}" name="Phone Number" dataDxfId="22"/>
    <tableColumn id="5" xr3:uid="{B69DF5EF-ADDB-4598-93C9-B06FF9ADEBA7}" name="Account Type" dataDxfId="21"/>
    <tableColumn id="6" xr3:uid="{CD123FDF-E491-40E0-B4DD-DF0A6A799120}" name="Product 1" dataDxfId="20"/>
    <tableColumn id="7" xr3:uid="{B02CA9F8-CCC7-45D4-817E-7D7B1E1CEEB5}" name="Product 2" dataDxfId="19"/>
    <tableColumn id="8" xr3:uid="{EB0502E1-0F0B-4669-A4CC-2BA5108F8FB9}" name="Product 3" dataDxfId="18"/>
    <tableColumn id="9" xr3:uid="{CB1BB26C-013D-48B9-A8C6-594A93317BFF}" name="Social Media" dataDxfId="17"/>
    <tableColumn id="10" xr3:uid="{ECF109C1-B8F3-478F-989B-7EE3FDBB3EC0}" name="Coupons" dataDxfId="16"/>
    <tableColumn id="11" xr3:uid="{B6D072FE-117D-46AE-8CC7-C7A980F3F3C5}" name="Catalog Inclusion" dataDxfId="15"/>
    <tableColumn id="12" xr3:uid="{3C1B9548-A911-47FD-94FE-C5F52CE8E187}" name="Posters" dataDxfId="14"/>
    <tableColumn id="13" xr3:uid="{DE9F7581-26E7-4104-BE75-0D035D60AACB}" name="2017" dataDxfId="13"/>
    <tableColumn id="14" xr3:uid="{E1E42C4A-6674-43ED-9786-77C0F67350E2}" name="2018" dataDxfId="12"/>
    <tableColumn id="15" xr3:uid="{17F2CC64-F650-43F6-96CB-26C44E9DA28B}" name="2019" dataDxfId="11"/>
    <tableColumn id="16" xr3:uid="{5B6A00C2-19FA-4E47-84BC-C0859E778622}" name="2020" dataDxfId="10"/>
    <tableColumn id="17" xr3:uid="{B6CDE875-12DC-41E3-A62A-2CCF8934EA55}" name="2021" dataDxfId="9"/>
    <tableColumn id="18" xr3:uid="{02BBD011-B744-45DF-BABC-0244C11EF83B}" name="5 YR CAGR" dataDxfId="8">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0054-A825-459A-BD07-69BA23F242F9}">
  <dimension ref="A3:M39"/>
  <sheetViews>
    <sheetView topLeftCell="D7" workbookViewId="0">
      <selection activeCell="AD8" sqref="AD8"/>
    </sheetView>
  </sheetViews>
  <sheetFormatPr defaultRowHeight="14.4" x14ac:dyDescent="0.3"/>
  <cols>
    <col min="1" max="1" width="18.88671875" bestFit="1" customWidth="1"/>
    <col min="2" max="2" width="11.44140625" bestFit="1" customWidth="1"/>
    <col min="3" max="3" width="21.21875" bestFit="1" customWidth="1"/>
    <col min="4" max="4" width="19.44140625" bestFit="1" customWidth="1"/>
    <col min="5" max="7" width="11.44140625" bestFit="1" customWidth="1"/>
    <col min="8" max="8" width="21.21875" bestFit="1" customWidth="1"/>
    <col min="9" max="13" width="11.44140625" bestFit="1" customWidth="1"/>
    <col min="14" max="20" width="19.21875" bestFit="1" customWidth="1"/>
    <col min="21" max="21" width="17.6640625" bestFit="1" customWidth="1"/>
    <col min="22" max="25" width="16.21875" bestFit="1" customWidth="1"/>
  </cols>
  <sheetData>
    <row r="3" spans="1:9" x14ac:dyDescent="0.3">
      <c r="A3" s="9" t="s">
        <v>208</v>
      </c>
      <c r="B3" t="s">
        <v>210</v>
      </c>
      <c r="C3" t="s">
        <v>211</v>
      </c>
      <c r="D3" t="s">
        <v>212</v>
      </c>
      <c r="E3" t="s">
        <v>213</v>
      </c>
      <c r="F3" t="s">
        <v>214</v>
      </c>
    </row>
    <row r="4" spans="1:9" x14ac:dyDescent="0.3">
      <c r="A4" s="10" t="s">
        <v>68</v>
      </c>
      <c r="B4" s="19">
        <v>46025</v>
      </c>
      <c r="C4" s="19">
        <v>65032</v>
      </c>
      <c r="D4" s="19">
        <v>77731</v>
      </c>
      <c r="E4" s="19">
        <v>89595</v>
      </c>
      <c r="F4" s="19">
        <v>102185</v>
      </c>
    </row>
    <row r="5" spans="1:9" x14ac:dyDescent="0.3">
      <c r="A5" s="10" t="s">
        <v>114</v>
      </c>
      <c r="B5" s="19">
        <v>47259</v>
      </c>
      <c r="C5" s="19">
        <v>67275</v>
      </c>
      <c r="D5" s="19">
        <v>79646</v>
      </c>
      <c r="E5" s="19">
        <v>102065</v>
      </c>
      <c r="F5" s="19">
        <v>112270</v>
      </c>
    </row>
    <row r="6" spans="1:9" x14ac:dyDescent="0.3">
      <c r="A6" s="10" t="s">
        <v>20</v>
      </c>
      <c r="B6" s="19">
        <v>51804</v>
      </c>
      <c r="C6" s="19">
        <v>60121</v>
      </c>
      <c r="D6" s="19">
        <v>60760</v>
      </c>
      <c r="E6" s="19">
        <v>75991</v>
      </c>
      <c r="F6" s="19">
        <v>94147</v>
      </c>
    </row>
    <row r="7" spans="1:9" x14ac:dyDescent="0.3">
      <c r="A7" s="10" t="s">
        <v>160</v>
      </c>
      <c r="B7" s="19">
        <v>44888</v>
      </c>
      <c r="C7" s="19">
        <v>50567</v>
      </c>
      <c r="D7" s="19">
        <v>70312</v>
      </c>
      <c r="E7" s="19">
        <v>82583</v>
      </c>
      <c r="F7" s="19">
        <v>100592</v>
      </c>
    </row>
    <row r="8" spans="1:9" x14ac:dyDescent="0.3">
      <c r="A8" s="10" t="s">
        <v>209</v>
      </c>
      <c r="B8" s="19">
        <v>189976</v>
      </c>
      <c r="C8" s="19">
        <v>242995</v>
      </c>
      <c r="D8" s="19">
        <v>288449</v>
      </c>
      <c r="E8" s="19">
        <v>350234</v>
      </c>
      <c r="F8" s="19">
        <v>409194</v>
      </c>
    </row>
    <row r="14" spans="1:9" x14ac:dyDescent="0.3">
      <c r="E14" t="s">
        <v>210</v>
      </c>
      <c r="F14" t="s">
        <v>211</v>
      </c>
      <c r="G14" t="s">
        <v>212</v>
      </c>
      <c r="H14" t="s">
        <v>213</v>
      </c>
      <c r="I14" t="s">
        <v>214</v>
      </c>
    </row>
    <row r="15" spans="1:9" x14ac:dyDescent="0.3">
      <c r="E15">
        <v>189976</v>
      </c>
      <c r="F15">
        <v>242995</v>
      </c>
      <c r="G15">
        <v>288449</v>
      </c>
      <c r="H15">
        <v>350234</v>
      </c>
      <c r="I15">
        <v>409194</v>
      </c>
    </row>
    <row r="17" spans="3:13" x14ac:dyDescent="0.3">
      <c r="C17" s="9" t="s">
        <v>208</v>
      </c>
      <c r="D17" t="s">
        <v>215</v>
      </c>
    </row>
    <row r="18" spans="3:13" x14ac:dyDescent="0.3">
      <c r="C18" s="10" t="s">
        <v>68</v>
      </c>
      <c r="D18" s="11"/>
    </row>
    <row r="19" spans="3:13" x14ac:dyDescent="0.3">
      <c r="C19" s="12" t="s">
        <v>218</v>
      </c>
      <c r="D19" s="11">
        <v>1.1676649761112778</v>
      </c>
      <c r="H19" s="9" t="s">
        <v>208</v>
      </c>
      <c r="I19" t="s">
        <v>210</v>
      </c>
      <c r="J19" t="s">
        <v>211</v>
      </c>
      <c r="K19" t="s">
        <v>212</v>
      </c>
      <c r="L19" t="s">
        <v>213</v>
      </c>
      <c r="M19" t="s">
        <v>214</v>
      </c>
    </row>
    <row r="20" spans="3:13" x14ac:dyDescent="0.3">
      <c r="C20" s="12" t="s">
        <v>216</v>
      </c>
      <c r="D20" s="11">
        <v>-2.9351993717438387E-3</v>
      </c>
      <c r="H20" s="10" t="s">
        <v>68</v>
      </c>
    </row>
    <row r="21" spans="3:13" x14ac:dyDescent="0.3">
      <c r="C21" s="12" t="s">
        <v>217</v>
      </c>
      <c r="D21" s="11">
        <v>0.47281086443347897</v>
      </c>
      <c r="H21" s="12" t="s">
        <v>102</v>
      </c>
      <c r="I21">
        <v>6309</v>
      </c>
      <c r="J21">
        <v>6227</v>
      </c>
      <c r="K21">
        <v>5123</v>
      </c>
      <c r="L21">
        <v>4968</v>
      </c>
      <c r="M21">
        <v>3857</v>
      </c>
    </row>
    <row r="22" spans="3:13" x14ac:dyDescent="0.3">
      <c r="C22" s="12" t="s">
        <v>222</v>
      </c>
      <c r="D22" s="11">
        <v>-0.11575568185753915</v>
      </c>
      <c r="H22" s="12" t="s">
        <v>75</v>
      </c>
      <c r="I22">
        <v>9773</v>
      </c>
      <c r="J22">
        <v>9179</v>
      </c>
      <c r="K22">
        <v>8390</v>
      </c>
      <c r="L22">
        <v>8256</v>
      </c>
      <c r="M22">
        <v>3815</v>
      </c>
    </row>
    <row r="23" spans="3:13" x14ac:dyDescent="0.3">
      <c r="C23" s="10" t="s">
        <v>114</v>
      </c>
      <c r="D23" s="11"/>
      <c r="H23" s="12" t="s">
        <v>87</v>
      </c>
      <c r="I23">
        <v>8331</v>
      </c>
      <c r="J23">
        <v>7667</v>
      </c>
      <c r="K23">
        <v>5952</v>
      </c>
      <c r="L23">
        <v>1998</v>
      </c>
      <c r="M23">
        <v>375</v>
      </c>
    </row>
    <row r="24" spans="3:13" x14ac:dyDescent="0.3">
      <c r="C24" s="12" t="s">
        <v>218</v>
      </c>
      <c r="D24" s="11">
        <v>0.85507430160534792</v>
      </c>
      <c r="H24" s="10" t="s">
        <v>114</v>
      </c>
    </row>
    <row r="25" spans="3:13" x14ac:dyDescent="0.3">
      <c r="C25" s="12" t="s">
        <v>216</v>
      </c>
      <c r="D25" s="11">
        <v>0.28433491543543798</v>
      </c>
      <c r="H25" s="12" t="s">
        <v>142</v>
      </c>
      <c r="I25">
        <v>7840</v>
      </c>
      <c r="J25">
        <v>5804</v>
      </c>
      <c r="K25">
        <v>4259</v>
      </c>
      <c r="L25">
        <v>4243</v>
      </c>
      <c r="M25">
        <v>907</v>
      </c>
    </row>
    <row r="26" spans="3:13" x14ac:dyDescent="0.3">
      <c r="C26" s="12" t="s">
        <v>217</v>
      </c>
      <c r="D26" s="11">
        <v>0.16559385386603639</v>
      </c>
      <c r="H26" s="12" t="s">
        <v>148</v>
      </c>
      <c r="I26">
        <v>8891</v>
      </c>
      <c r="J26">
        <v>5952</v>
      </c>
      <c r="K26">
        <v>5914</v>
      </c>
      <c r="L26">
        <v>5405</v>
      </c>
      <c r="M26">
        <v>4031</v>
      </c>
    </row>
    <row r="27" spans="3:13" x14ac:dyDescent="0.3">
      <c r="C27" s="12" t="s">
        <v>219</v>
      </c>
      <c r="D27" s="11">
        <v>0.71660086943635504</v>
      </c>
      <c r="H27" s="12" t="s">
        <v>118</v>
      </c>
      <c r="I27">
        <v>8873</v>
      </c>
      <c r="J27">
        <v>8484</v>
      </c>
      <c r="K27">
        <v>7883</v>
      </c>
      <c r="L27">
        <v>7499</v>
      </c>
      <c r="M27">
        <v>6592</v>
      </c>
    </row>
    <row r="28" spans="3:13" x14ac:dyDescent="0.3">
      <c r="C28" s="12" t="s">
        <v>221</v>
      </c>
      <c r="D28" s="11">
        <v>1.8142296888697582</v>
      </c>
      <c r="H28" s="10" t="s">
        <v>20</v>
      </c>
    </row>
    <row r="29" spans="3:13" x14ac:dyDescent="0.3">
      <c r="C29" s="10" t="s">
        <v>20</v>
      </c>
      <c r="D29" s="11"/>
      <c r="H29" s="12" t="s">
        <v>62</v>
      </c>
      <c r="I29">
        <v>9058</v>
      </c>
      <c r="J29">
        <v>4839</v>
      </c>
      <c r="K29">
        <v>4776</v>
      </c>
      <c r="L29">
        <v>4024</v>
      </c>
      <c r="M29">
        <v>369</v>
      </c>
    </row>
    <row r="30" spans="3:13" x14ac:dyDescent="0.3">
      <c r="C30" s="12" t="s">
        <v>218</v>
      </c>
      <c r="D30" s="11">
        <v>0.40734683274409145</v>
      </c>
      <c r="H30" s="12" t="s">
        <v>38</v>
      </c>
      <c r="I30">
        <v>9252</v>
      </c>
      <c r="J30">
        <v>8499</v>
      </c>
      <c r="K30">
        <v>991</v>
      </c>
      <c r="L30">
        <v>448</v>
      </c>
      <c r="M30">
        <v>211</v>
      </c>
    </row>
    <row r="31" spans="3:13" x14ac:dyDescent="0.3">
      <c r="C31" s="12" t="s">
        <v>216</v>
      </c>
      <c r="D31" s="11">
        <v>0.81615009257794213</v>
      </c>
      <c r="H31" s="12" t="s">
        <v>44</v>
      </c>
      <c r="I31">
        <v>9766</v>
      </c>
      <c r="J31">
        <v>8049</v>
      </c>
      <c r="K31">
        <v>5556</v>
      </c>
      <c r="L31">
        <v>5202</v>
      </c>
      <c r="M31">
        <v>2373</v>
      </c>
    </row>
    <row r="32" spans="3:13" x14ac:dyDescent="0.3">
      <c r="C32" s="12" t="s">
        <v>217</v>
      </c>
      <c r="D32" s="11">
        <v>0.18927181334787602</v>
      </c>
      <c r="H32" s="10" t="s">
        <v>160</v>
      </c>
    </row>
    <row r="33" spans="3:13" x14ac:dyDescent="0.3">
      <c r="C33" s="10" t="s">
        <v>160</v>
      </c>
      <c r="D33" s="11"/>
      <c r="H33" s="12" t="s">
        <v>157</v>
      </c>
      <c r="I33">
        <v>8156</v>
      </c>
      <c r="J33">
        <v>1245</v>
      </c>
      <c r="K33">
        <v>791</v>
      </c>
      <c r="L33">
        <v>338</v>
      </c>
      <c r="M33">
        <v>44</v>
      </c>
    </row>
    <row r="34" spans="3:13" x14ac:dyDescent="0.3">
      <c r="C34" s="12" t="s">
        <v>218</v>
      </c>
      <c r="D34" s="11">
        <v>0.77068054840748768</v>
      </c>
      <c r="H34" s="12" t="s">
        <v>167</v>
      </c>
      <c r="I34">
        <v>8466</v>
      </c>
      <c r="J34">
        <v>4079</v>
      </c>
      <c r="K34">
        <v>2797</v>
      </c>
      <c r="L34">
        <v>2245</v>
      </c>
      <c r="M34">
        <v>1696</v>
      </c>
    </row>
    <row r="35" spans="3:13" x14ac:dyDescent="0.3">
      <c r="C35" s="12" t="s">
        <v>216</v>
      </c>
      <c r="D35" s="11">
        <v>0.24602745030938938</v>
      </c>
      <c r="H35" s="12" t="s">
        <v>179</v>
      </c>
      <c r="I35">
        <v>9791</v>
      </c>
      <c r="J35">
        <v>9610</v>
      </c>
      <c r="K35">
        <v>7534</v>
      </c>
      <c r="L35">
        <v>5080</v>
      </c>
      <c r="M35">
        <v>4936</v>
      </c>
    </row>
    <row r="36" spans="3:13" x14ac:dyDescent="0.3">
      <c r="C36" s="12" t="s">
        <v>220</v>
      </c>
      <c r="D36" s="11">
        <v>-0.15736979056747447</v>
      </c>
      <c r="H36" s="10" t="s">
        <v>209</v>
      </c>
      <c r="I36">
        <v>104506</v>
      </c>
      <c r="J36">
        <v>79634</v>
      </c>
      <c r="K36">
        <v>59966</v>
      </c>
      <c r="L36">
        <v>49706</v>
      </c>
      <c r="M36">
        <v>29206</v>
      </c>
    </row>
    <row r="37" spans="3:13" x14ac:dyDescent="0.3">
      <c r="C37" s="12" t="s">
        <v>217</v>
      </c>
      <c r="D37" s="11">
        <v>1.2008944012244418</v>
      </c>
    </row>
    <row r="38" spans="3:13" x14ac:dyDescent="0.3">
      <c r="C38" s="12" t="s">
        <v>219</v>
      </c>
      <c r="D38" s="11">
        <v>0.58272982283102692</v>
      </c>
    </row>
    <row r="39" spans="3:13" x14ac:dyDescent="0.3">
      <c r="C39" s="10" t="s">
        <v>209</v>
      </c>
      <c r="D39" s="11">
        <v>0.51767655727240747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3921D-5604-4C6F-A9DA-82DAC664A177}">
  <dimension ref="A3:A9"/>
  <sheetViews>
    <sheetView workbookViewId="0">
      <selection activeCell="B16" sqref="B16"/>
    </sheetView>
  </sheetViews>
  <sheetFormatPr defaultRowHeight="14.4" x14ac:dyDescent="0.3"/>
  <cols>
    <col min="1" max="1" width="19.44140625" bestFit="1" customWidth="1"/>
    <col min="2" max="2" width="16.21875" bestFit="1" customWidth="1"/>
  </cols>
  <sheetData>
    <row r="3" spans="1:1" x14ac:dyDescent="0.3">
      <c r="A3" t="s">
        <v>223</v>
      </c>
    </row>
    <row r="4" spans="1:1" x14ac:dyDescent="0.3">
      <c r="A4" s="19">
        <v>60</v>
      </c>
    </row>
    <row r="5" spans="1:1" x14ac:dyDescent="0.3">
      <c r="A5" t="s">
        <v>224</v>
      </c>
    </row>
    <row r="6" spans="1:1" x14ac:dyDescent="0.3">
      <c r="A6" s="19">
        <v>4</v>
      </c>
    </row>
    <row r="8" spans="1:1" x14ac:dyDescent="0.3">
      <c r="A8" t="s">
        <v>215</v>
      </c>
    </row>
    <row r="9" spans="1:1" x14ac:dyDescent="0.3">
      <c r="A9" s="11">
        <v>0.51767655727240747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E40" workbookViewId="0">
      <selection activeCell="A4" sqref="A4:R64"/>
    </sheetView>
  </sheetViews>
  <sheetFormatPr defaultRowHeight="14.4" x14ac:dyDescent="0.3"/>
  <cols>
    <col min="1" max="1" width="15.33203125" style="2" customWidth="1"/>
    <col min="2" max="2" width="41.109375" style="2" customWidth="1"/>
    <col min="3" max="3" width="21.109375" style="2" customWidth="1"/>
    <col min="4" max="4" width="16.6640625" style="2" customWidth="1"/>
    <col min="5" max="5" width="21.109375" style="2" customWidth="1"/>
    <col min="6" max="6" width="13.44140625" style="2" customWidth="1"/>
    <col min="7" max="8" width="11" style="2" customWidth="1"/>
    <col min="9" max="9" width="13.5546875" style="2" customWidth="1"/>
    <col min="10" max="10" width="10.33203125" style="2" customWidth="1"/>
    <col min="11" max="11" width="17.21875" style="2" customWidth="1"/>
    <col min="12" max="12" width="9" style="2" customWidth="1"/>
    <col min="13" max="17" width="8.88671875" style="2"/>
    <col min="18" max="18" width="11.5546875" style="2" customWidth="1"/>
    <col min="19" max="16384" width="8.88671875" style="2"/>
  </cols>
  <sheetData>
    <row r="1" spans="1:18" ht="18" x14ac:dyDescent="0.3">
      <c r="A1" s="1" t="s">
        <v>0</v>
      </c>
    </row>
    <row r="3" spans="1:18" ht="19.8" customHeight="1" x14ac:dyDescent="0.3">
      <c r="A3" s="3"/>
      <c r="B3" s="3"/>
      <c r="C3" s="3"/>
      <c r="D3" s="3"/>
      <c r="E3" s="3"/>
      <c r="F3" s="17" t="s">
        <v>1</v>
      </c>
      <c r="G3" s="18"/>
      <c r="H3" s="18"/>
      <c r="I3" s="13" t="s">
        <v>2</v>
      </c>
      <c r="J3" s="14"/>
      <c r="K3" s="14"/>
      <c r="L3" s="14"/>
      <c r="M3" s="15" t="s">
        <v>3</v>
      </c>
      <c r="N3" s="16"/>
      <c r="O3" s="16"/>
      <c r="P3" s="16"/>
      <c r="Q3" s="16"/>
      <c r="R3" s="4"/>
    </row>
    <row r="4" spans="1:18" s="8" customFormat="1" ht="25.8" customHeight="1" x14ac:dyDescent="0.3">
      <c r="A4" s="7" t="s">
        <v>4</v>
      </c>
      <c r="B4" s="7" t="s">
        <v>5</v>
      </c>
      <c r="C4" s="7" t="s">
        <v>6</v>
      </c>
      <c r="D4" s="7" t="s">
        <v>7</v>
      </c>
      <c r="E4" s="7" t="s">
        <v>8</v>
      </c>
      <c r="F4" s="7" t="s">
        <v>9</v>
      </c>
      <c r="G4" s="7" t="s">
        <v>10</v>
      </c>
      <c r="H4" s="7" t="s">
        <v>11</v>
      </c>
      <c r="I4" s="7" t="s">
        <v>12</v>
      </c>
      <c r="J4" s="7" t="s">
        <v>13</v>
      </c>
      <c r="K4" s="7" t="s">
        <v>14</v>
      </c>
      <c r="L4" s="7" t="s">
        <v>15</v>
      </c>
      <c r="M4" s="7" t="s">
        <v>203</v>
      </c>
      <c r="N4" s="7" t="s">
        <v>204</v>
      </c>
      <c r="O4" s="7" t="s">
        <v>205</v>
      </c>
      <c r="P4" s="7" t="s">
        <v>206</v>
      </c>
      <c r="Q4" s="7" t="s">
        <v>207</v>
      </c>
      <c r="R4" s="7" t="s">
        <v>16</v>
      </c>
    </row>
    <row r="5" spans="1:18" x14ac:dyDescent="0.3">
      <c r="A5" s="2" t="s">
        <v>17</v>
      </c>
      <c r="B5" s="2" t="s">
        <v>216</v>
      </c>
      <c r="C5" s="2" t="s">
        <v>18</v>
      </c>
      <c r="D5" s="2" t="s">
        <v>19</v>
      </c>
      <c r="E5" s="2" t="s">
        <v>20</v>
      </c>
      <c r="F5" s="2" t="s">
        <v>21</v>
      </c>
      <c r="G5" s="2" t="s">
        <v>21</v>
      </c>
      <c r="H5" s="2" t="s">
        <v>21</v>
      </c>
      <c r="I5" s="2" t="s">
        <v>21</v>
      </c>
      <c r="J5" s="2" t="s">
        <v>21</v>
      </c>
      <c r="K5" s="2" t="s">
        <v>21</v>
      </c>
      <c r="L5" s="2" t="s">
        <v>21</v>
      </c>
      <c r="M5" s="5">
        <v>1982</v>
      </c>
      <c r="N5" s="5">
        <v>5388</v>
      </c>
      <c r="O5" s="5">
        <v>7063</v>
      </c>
      <c r="P5" s="5">
        <v>7208</v>
      </c>
      <c r="Q5" s="5">
        <v>9093</v>
      </c>
      <c r="R5" s="6">
        <f t="shared" ref="R5:R36" si="0">_xlfn.RRI($Q$4-$M$4,M5,Q5)</f>
        <v>0.46352749292411066</v>
      </c>
    </row>
    <row r="6" spans="1:18" x14ac:dyDescent="0.3">
      <c r="A6" s="2" t="s">
        <v>22</v>
      </c>
      <c r="B6" s="2" t="s">
        <v>217</v>
      </c>
      <c r="C6" s="2" t="s">
        <v>23</v>
      </c>
      <c r="D6" s="2" t="s">
        <v>24</v>
      </c>
      <c r="E6" s="2" t="s">
        <v>20</v>
      </c>
      <c r="F6" s="2" t="s">
        <v>21</v>
      </c>
      <c r="G6" s="2" t="s">
        <v>21</v>
      </c>
      <c r="H6" s="2" t="s">
        <v>21</v>
      </c>
      <c r="I6" s="2" t="s">
        <v>25</v>
      </c>
      <c r="J6" s="2" t="s">
        <v>21</v>
      </c>
      <c r="K6" s="2" t="s">
        <v>21</v>
      </c>
      <c r="L6" s="2" t="s">
        <v>21</v>
      </c>
      <c r="M6" s="5">
        <v>2786</v>
      </c>
      <c r="N6" s="5">
        <v>3804</v>
      </c>
      <c r="O6" s="5">
        <v>4121</v>
      </c>
      <c r="P6" s="5">
        <v>6210</v>
      </c>
      <c r="Q6" s="5">
        <v>6909</v>
      </c>
      <c r="R6" s="6">
        <f t="shared" si="0"/>
        <v>0.25489826874508914</v>
      </c>
    </row>
    <row r="7" spans="1:18" x14ac:dyDescent="0.3">
      <c r="A7" s="2" t="s">
        <v>26</v>
      </c>
      <c r="B7" s="2" t="s">
        <v>217</v>
      </c>
      <c r="C7" s="2" t="s">
        <v>27</v>
      </c>
      <c r="D7" s="2" t="s">
        <v>28</v>
      </c>
      <c r="E7" s="2" t="s">
        <v>20</v>
      </c>
      <c r="F7" s="2" t="s">
        <v>21</v>
      </c>
      <c r="G7" s="2" t="s">
        <v>21</v>
      </c>
      <c r="H7" s="2" t="s">
        <v>21</v>
      </c>
      <c r="I7" s="2" t="s">
        <v>21</v>
      </c>
      <c r="J7" s="2" t="s">
        <v>21</v>
      </c>
      <c r="K7" s="2" t="s">
        <v>21</v>
      </c>
      <c r="L7" s="2" t="s">
        <v>21</v>
      </c>
      <c r="M7" s="5">
        <v>1209</v>
      </c>
      <c r="N7" s="5">
        <v>1534</v>
      </c>
      <c r="O7" s="5">
        <v>1634</v>
      </c>
      <c r="P7" s="5">
        <v>4302</v>
      </c>
      <c r="Q7" s="5">
        <v>9768</v>
      </c>
      <c r="R7" s="6">
        <f t="shared" si="0"/>
        <v>0.68595057009486848</v>
      </c>
    </row>
    <row r="8" spans="1:18" x14ac:dyDescent="0.3">
      <c r="A8" s="2" t="s">
        <v>29</v>
      </c>
      <c r="B8" s="2" t="s">
        <v>217</v>
      </c>
      <c r="C8" s="2" t="s">
        <v>30</v>
      </c>
      <c r="D8" s="2" t="s">
        <v>31</v>
      </c>
      <c r="E8" s="2" t="s">
        <v>20</v>
      </c>
      <c r="F8" s="2" t="s">
        <v>21</v>
      </c>
      <c r="G8" s="2" t="s">
        <v>21</v>
      </c>
      <c r="H8" s="2" t="s">
        <v>21</v>
      </c>
      <c r="I8" s="2" t="s">
        <v>21</v>
      </c>
      <c r="J8" s="2" t="s">
        <v>21</v>
      </c>
      <c r="K8" s="2" t="s">
        <v>21</v>
      </c>
      <c r="L8" s="2" t="s">
        <v>21</v>
      </c>
      <c r="M8" s="5">
        <v>906</v>
      </c>
      <c r="N8" s="5">
        <v>1251</v>
      </c>
      <c r="O8" s="5">
        <v>2897</v>
      </c>
      <c r="P8" s="5">
        <v>4499</v>
      </c>
      <c r="Q8" s="5">
        <v>9428</v>
      </c>
      <c r="R8" s="6">
        <f t="shared" si="0"/>
        <v>0.79606828454142997</v>
      </c>
    </row>
    <row r="9" spans="1:18" x14ac:dyDescent="0.3">
      <c r="A9" s="2" t="s">
        <v>32</v>
      </c>
      <c r="B9" s="2" t="s">
        <v>217</v>
      </c>
      <c r="C9" s="2" t="s">
        <v>33</v>
      </c>
      <c r="D9" s="2" t="s">
        <v>34</v>
      </c>
      <c r="E9" s="2" t="s">
        <v>20</v>
      </c>
      <c r="F9" s="2" t="s">
        <v>21</v>
      </c>
      <c r="G9" s="2" t="s">
        <v>21</v>
      </c>
      <c r="H9" s="2" t="s">
        <v>25</v>
      </c>
      <c r="I9" s="2" t="s">
        <v>21</v>
      </c>
      <c r="J9" s="2" t="s">
        <v>21</v>
      </c>
      <c r="K9" s="2" t="s">
        <v>21</v>
      </c>
      <c r="L9" s="2" t="s">
        <v>21</v>
      </c>
      <c r="M9" s="5">
        <v>1421</v>
      </c>
      <c r="N9" s="5">
        <v>1893</v>
      </c>
      <c r="O9" s="5">
        <v>2722</v>
      </c>
      <c r="P9" s="5">
        <v>4410</v>
      </c>
      <c r="Q9" s="5">
        <v>5873</v>
      </c>
      <c r="R9" s="6">
        <f t="shared" si="0"/>
        <v>0.42582583880267388</v>
      </c>
    </row>
    <row r="10" spans="1:18" x14ac:dyDescent="0.3">
      <c r="A10" s="2" t="s">
        <v>35</v>
      </c>
      <c r="B10" s="2" t="s">
        <v>216</v>
      </c>
      <c r="C10" s="2" t="s">
        <v>36</v>
      </c>
      <c r="D10" s="2" t="s">
        <v>37</v>
      </c>
      <c r="E10" s="2" t="s">
        <v>20</v>
      </c>
      <c r="F10" s="2" t="s">
        <v>21</v>
      </c>
      <c r="G10" s="2" t="s">
        <v>21</v>
      </c>
      <c r="H10" s="2" t="s">
        <v>21</v>
      </c>
      <c r="I10" s="2" t="s">
        <v>25</v>
      </c>
      <c r="J10" s="2" t="s">
        <v>21</v>
      </c>
      <c r="K10" s="2" t="s">
        <v>21</v>
      </c>
      <c r="L10" s="2" t="s">
        <v>25</v>
      </c>
      <c r="M10" s="5">
        <v>2341</v>
      </c>
      <c r="N10" s="5">
        <v>6105</v>
      </c>
      <c r="O10" s="5">
        <v>7777</v>
      </c>
      <c r="P10" s="5">
        <v>7891</v>
      </c>
      <c r="Q10" s="5">
        <v>8758</v>
      </c>
      <c r="R10" s="6">
        <f t="shared" si="0"/>
        <v>0.390755806385503</v>
      </c>
    </row>
    <row r="11" spans="1:18" x14ac:dyDescent="0.3">
      <c r="A11" s="2" t="s">
        <v>38</v>
      </c>
      <c r="B11" s="2" t="s">
        <v>217</v>
      </c>
      <c r="C11" s="2" t="s">
        <v>39</v>
      </c>
      <c r="D11" s="2" t="s">
        <v>40</v>
      </c>
      <c r="E11" s="2" t="s">
        <v>20</v>
      </c>
      <c r="F11" s="2" t="s">
        <v>21</v>
      </c>
      <c r="G11" s="2" t="s">
        <v>25</v>
      </c>
      <c r="H11" s="2" t="s">
        <v>25</v>
      </c>
      <c r="I11" s="2" t="s">
        <v>25</v>
      </c>
      <c r="J11" s="2" t="s">
        <v>25</v>
      </c>
      <c r="K11" s="2" t="s">
        <v>21</v>
      </c>
      <c r="L11" s="2" t="s">
        <v>25</v>
      </c>
      <c r="M11" s="5">
        <v>9252</v>
      </c>
      <c r="N11" s="5">
        <v>8499</v>
      </c>
      <c r="O11" s="5">
        <v>991</v>
      </c>
      <c r="P11" s="5">
        <v>448</v>
      </c>
      <c r="Q11" s="5">
        <v>211</v>
      </c>
      <c r="R11" s="6">
        <f t="shared" si="0"/>
        <v>-0.61139202601329412</v>
      </c>
    </row>
    <row r="12" spans="1:18" x14ac:dyDescent="0.3">
      <c r="A12" s="2" t="s">
        <v>41</v>
      </c>
      <c r="B12" s="2" t="s">
        <v>216</v>
      </c>
      <c r="C12" s="2" t="s">
        <v>42</v>
      </c>
      <c r="D12" s="2" t="s">
        <v>43</v>
      </c>
      <c r="E12" s="2" t="s">
        <v>20</v>
      </c>
      <c r="F12" s="2" t="s">
        <v>21</v>
      </c>
      <c r="G12" s="2" t="s">
        <v>25</v>
      </c>
      <c r="H12" s="2" t="s">
        <v>21</v>
      </c>
      <c r="I12" s="2" t="s">
        <v>21</v>
      </c>
      <c r="J12" s="2" t="s">
        <v>25</v>
      </c>
      <c r="K12" s="2" t="s">
        <v>21</v>
      </c>
      <c r="L12" s="2" t="s">
        <v>25</v>
      </c>
      <c r="M12" s="5">
        <v>1581</v>
      </c>
      <c r="N12" s="5">
        <v>4799</v>
      </c>
      <c r="O12" s="5">
        <v>6582</v>
      </c>
      <c r="P12" s="5">
        <v>9024</v>
      </c>
      <c r="Q12" s="5">
        <v>9759</v>
      </c>
      <c r="R12" s="6">
        <f t="shared" si="0"/>
        <v>0.57622554654037406</v>
      </c>
    </row>
    <row r="13" spans="1:18" x14ac:dyDescent="0.3">
      <c r="A13" s="2" t="s">
        <v>44</v>
      </c>
      <c r="B13" s="2" t="s">
        <v>217</v>
      </c>
      <c r="C13" s="2" t="s">
        <v>45</v>
      </c>
      <c r="D13" s="2" t="s">
        <v>46</v>
      </c>
      <c r="E13" s="2" t="s">
        <v>20</v>
      </c>
      <c r="F13" s="2" t="s">
        <v>21</v>
      </c>
      <c r="G13" s="2" t="s">
        <v>25</v>
      </c>
      <c r="H13" s="2" t="s">
        <v>25</v>
      </c>
      <c r="I13" s="2" t="s">
        <v>25</v>
      </c>
      <c r="J13" s="2" t="s">
        <v>25</v>
      </c>
      <c r="K13" s="2" t="s">
        <v>21</v>
      </c>
      <c r="L13" s="2" t="s">
        <v>25</v>
      </c>
      <c r="M13" s="5">
        <v>9766</v>
      </c>
      <c r="N13" s="5">
        <v>8049</v>
      </c>
      <c r="O13" s="5">
        <v>5556</v>
      </c>
      <c r="P13" s="5">
        <v>5202</v>
      </c>
      <c r="Q13" s="5">
        <v>2373</v>
      </c>
      <c r="R13" s="6">
        <f t="shared" si="0"/>
        <v>-0.29790601141591733</v>
      </c>
    </row>
    <row r="14" spans="1:18" x14ac:dyDescent="0.3">
      <c r="A14" s="2" t="s">
        <v>47</v>
      </c>
      <c r="B14" s="2" t="s">
        <v>218</v>
      </c>
      <c r="C14" s="2" t="s">
        <v>48</v>
      </c>
      <c r="D14" s="2" t="s">
        <v>49</v>
      </c>
      <c r="E14" s="2" t="s">
        <v>20</v>
      </c>
      <c r="F14" s="2" t="s">
        <v>21</v>
      </c>
      <c r="G14" s="2" t="s">
        <v>21</v>
      </c>
      <c r="H14" s="2" t="s">
        <v>25</v>
      </c>
      <c r="I14" s="2" t="s">
        <v>21</v>
      </c>
      <c r="J14" s="2" t="s">
        <v>25</v>
      </c>
      <c r="K14" s="2" t="s">
        <v>21</v>
      </c>
      <c r="L14" s="2" t="s">
        <v>25</v>
      </c>
      <c r="M14" s="5">
        <v>1530</v>
      </c>
      <c r="N14" s="5">
        <v>1620</v>
      </c>
      <c r="O14" s="5">
        <v>2027</v>
      </c>
      <c r="P14" s="5">
        <v>4881</v>
      </c>
      <c r="Q14" s="5">
        <v>6002</v>
      </c>
      <c r="R14" s="6">
        <f t="shared" si="0"/>
        <v>0.40734683274409145</v>
      </c>
    </row>
    <row r="15" spans="1:18" x14ac:dyDescent="0.3">
      <c r="A15" s="2" t="s">
        <v>50</v>
      </c>
      <c r="B15" s="2" t="s">
        <v>216</v>
      </c>
      <c r="C15" s="2" t="s">
        <v>51</v>
      </c>
      <c r="D15" s="2" t="s">
        <v>52</v>
      </c>
      <c r="E15" s="2" t="s">
        <v>20</v>
      </c>
      <c r="F15" s="2" t="s">
        <v>21</v>
      </c>
      <c r="G15" s="2" t="s">
        <v>25</v>
      </c>
      <c r="H15" s="2" t="s">
        <v>25</v>
      </c>
      <c r="I15" s="2" t="s">
        <v>25</v>
      </c>
      <c r="J15" s="2" t="s">
        <v>25</v>
      </c>
      <c r="K15" s="2" t="s">
        <v>25</v>
      </c>
      <c r="L15" s="2" t="s">
        <v>25</v>
      </c>
      <c r="M15" s="5">
        <v>7555</v>
      </c>
      <c r="N15" s="5">
        <v>6551</v>
      </c>
      <c r="O15" s="5">
        <v>5188</v>
      </c>
      <c r="P15" s="5">
        <v>3436</v>
      </c>
      <c r="Q15" s="5">
        <v>2359</v>
      </c>
      <c r="R15" s="6">
        <f t="shared" si="0"/>
        <v>-0.25247905109930902</v>
      </c>
    </row>
    <row r="16" spans="1:18" x14ac:dyDescent="0.3">
      <c r="A16" s="2" t="s">
        <v>53</v>
      </c>
      <c r="B16" s="2" t="s">
        <v>216</v>
      </c>
      <c r="C16" s="2" t="s">
        <v>54</v>
      </c>
      <c r="D16" s="2" t="s">
        <v>55</v>
      </c>
      <c r="E16" s="2" t="s">
        <v>20</v>
      </c>
      <c r="F16" s="2" t="s">
        <v>21</v>
      </c>
      <c r="G16" s="2" t="s">
        <v>25</v>
      </c>
      <c r="H16" s="2" t="s">
        <v>25</v>
      </c>
      <c r="I16" s="2" t="s">
        <v>25</v>
      </c>
      <c r="J16" s="2" t="s">
        <v>25</v>
      </c>
      <c r="K16" s="2" t="s">
        <v>25</v>
      </c>
      <c r="L16" s="2" t="s">
        <v>25</v>
      </c>
      <c r="M16" s="5">
        <v>1532</v>
      </c>
      <c r="N16" s="5">
        <v>2678</v>
      </c>
      <c r="O16" s="5">
        <v>4068</v>
      </c>
      <c r="P16" s="5">
        <v>4278</v>
      </c>
      <c r="Q16" s="5">
        <v>5382</v>
      </c>
      <c r="R16" s="6">
        <f t="shared" si="0"/>
        <v>0.3690560602470212</v>
      </c>
    </row>
    <row r="17" spans="1:18" x14ac:dyDescent="0.3">
      <c r="A17" s="2" t="s">
        <v>56</v>
      </c>
      <c r="B17" s="2" t="s">
        <v>216</v>
      </c>
      <c r="C17" s="2" t="s">
        <v>57</v>
      </c>
      <c r="D17" s="2" t="s">
        <v>58</v>
      </c>
      <c r="E17" s="2" t="s">
        <v>20</v>
      </c>
      <c r="F17" s="2" t="s">
        <v>21</v>
      </c>
      <c r="G17" s="2" t="s">
        <v>25</v>
      </c>
      <c r="H17" s="2" t="s">
        <v>21</v>
      </c>
      <c r="I17" s="2" t="s">
        <v>21</v>
      </c>
      <c r="J17" s="2" t="s">
        <v>21</v>
      </c>
      <c r="K17" s="2" t="s">
        <v>21</v>
      </c>
      <c r="L17" s="2" t="s">
        <v>21</v>
      </c>
      <c r="M17" s="5">
        <v>24</v>
      </c>
      <c r="N17" s="5">
        <v>1797</v>
      </c>
      <c r="O17" s="5">
        <v>3548</v>
      </c>
      <c r="P17" s="5">
        <v>3668</v>
      </c>
      <c r="Q17" s="5">
        <v>8592</v>
      </c>
      <c r="R17" s="6">
        <f t="shared" si="0"/>
        <v>3.3498147004699526</v>
      </c>
    </row>
    <row r="18" spans="1:18" x14ac:dyDescent="0.3">
      <c r="A18" s="2" t="s">
        <v>59</v>
      </c>
      <c r="B18" s="2" t="s">
        <v>217</v>
      </c>
      <c r="C18" s="2" t="s">
        <v>60</v>
      </c>
      <c r="D18" s="2" t="s">
        <v>61</v>
      </c>
      <c r="E18" s="2" t="s">
        <v>20</v>
      </c>
      <c r="F18" s="2" t="s">
        <v>21</v>
      </c>
      <c r="G18" s="2" t="s">
        <v>21</v>
      </c>
      <c r="H18" s="2" t="s">
        <v>21</v>
      </c>
      <c r="I18" s="2" t="s">
        <v>21</v>
      </c>
      <c r="J18" s="2" t="s">
        <v>21</v>
      </c>
      <c r="K18" s="2" t="s">
        <v>21</v>
      </c>
      <c r="L18" s="2" t="s">
        <v>21</v>
      </c>
      <c r="M18" s="5">
        <v>861</v>
      </c>
      <c r="N18" s="5">
        <v>1314</v>
      </c>
      <c r="O18" s="5">
        <v>1810</v>
      </c>
      <c r="P18" s="5">
        <v>6510</v>
      </c>
      <c r="Q18" s="5">
        <v>9271</v>
      </c>
      <c r="R18" s="6">
        <f t="shared" si="0"/>
        <v>0.81146879617010592</v>
      </c>
    </row>
    <row r="19" spans="1:18" x14ac:dyDescent="0.3">
      <c r="A19" s="2" t="s">
        <v>62</v>
      </c>
      <c r="B19" s="2" t="s">
        <v>217</v>
      </c>
      <c r="C19" s="2" t="s">
        <v>63</v>
      </c>
      <c r="D19" s="2" t="s">
        <v>64</v>
      </c>
      <c r="E19" s="2" t="s">
        <v>20</v>
      </c>
      <c r="F19" s="2" t="s">
        <v>21</v>
      </c>
      <c r="G19" s="2" t="s">
        <v>21</v>
      </c>
      <c r="H19" s="2" t="s">
        <v>25</v>
      </c>
      <c r="I19" s="2" t="s">
        <v>25</v>
      </c>
      <c r="J19" s="2" t="s">
        <v>25</v>
      </c>
      <c r="K19" s="2" t="s">
        <v>25</v>
      </c>
      <c r="L19" s="2" t="s">
        <v>25</v>
      </c>
      <c r="M19" s="5">
        <v>9058</v>
      </c>
      <c r="N19" s="5">
        <v>4839</v>
      </c>
      <c r="O19" s="5">
        <v>4776</v>
      </c>
      <c r="P19" s="5">
        <v>4024</v>
      </c>
      <c r="Q19" s="5">
        <v>369</v>
      </c>
      <c r="R19" s="6">
        <f t="shared" si="0"/>
        <v>-0.55073921414194782</v>
      </c>
    </row>
    <row r="20" spans="1:18" x14ac:dyDescent="0.3">
      <c r="A20" s="2" t="s">
        <v>65</v>
      </c>
      <c r="B20" s="2" t="s">
        <v>217</v>
      </c>
      <c r="C20" s="2" t="s">
        <v>66</v>
      </c>
      <c r="D20" s="2" t="s">
        <v>67</v>
      </c>
      <c r="E20" s="2" t="s">
        <v>68</v>
      </c>
      <c r="F20" s="2" t="s">
        <v>21</v>
      </c>
      <c r="G20" s="2" t="s">
        <v>21</v>
      </c>
      <c r="H20" s="2" t="s">
        <v>25</v>
      </c>
      <c r="I20" s="2" t="s">
        <v>25</v>
      </c>
      <c r="J20" s="2" t="s">
        <v>25</v>
      </c>
      <c r="K20" s="2" t="s">
        <v>25</v>
      </c>
      <c r="L20" s="2" t="s">
        <v>25</v>
      </c>
      <c r="M20" s="5">
        <v>3501</v>
      </c>
      <c r="N20" s="5">
        <v>7079</v>
      </c>
      <c r="O20" s="5">
        <v>7438</v>
      </c>
      <c r="P20" s="5">
        <v>7443</v>
      </c>
      <c r="Q20" s="5">
        <v>9225</v>
      </c>
      <c r="R20" s="6">
        <f t="shared" si="0"/>
        <v>0.27407081068210992</v>
      </c>
    </row>
    <row r="21" spans="1:18" x14ac:dyDescent="0.3">
      <c r="A21" s="2" t="s">
        <v>69</v>
      </c>
      <c r="B21" s="2" t="s">
        <v>216</v>
      </c>
      <c r="C21" s="2" t="s">
        <v>70</v>
      </c>
      <c r="D21" s="2" t="s">
        <v>71</v>
      </c>
      <c r="E21" s="2" t="s">
        <v>68</v>
      </c>
      <c r="F21" s="2" t="s">
        <v>21</v>
      </c>
      <c r="G21" s="2" t="s">
        <v>21</v>
      </c>
      <c r="H21" s="2" t="s">
        <v>25</v>
      </c>
      <c r="I21" s="2" t="s">
        <v>25</v>
      </c>
      <c r="J21" s="2" t="s">
        <v>25</v>
      </c>
      <c r="K21" s="2" t="s">
        <v>25</v>
      </c>
      <c r="L21" s="2" t="s">
        <v>25</v>
      </c>
      <c r="M21" s="5">
        <v>3916</v>
      </c>
      <c r="N21" s="5">
        <v>4218</v>
      </c>
      <c r="O21" s="5">
        <v>5072</v>
      </c>
      <c r="P21" s="5">
        <v>5201</v>
      </c>
      <c r="Q21" s="5">
        <v>7588</v>
      </c>
      <c r="R21" s="6">
        <f t="shared" si="0"/>
        <v>0.17983468576187267</v>
      </c>
    </row>
    <row r="22" spans="1:18" x14ac:dyDescent="0.3">
      <c r="A22" s="2" t="s">
        <v>72</v>
      </c>
      <c r="B22" s="2" t="s">
        <v>218</v>
      </c>
      <c r="C22" s="2" t="s">
        <v>73</v>
      </c>
      <c r="D22" s="2" t="s">
        <v>74</v>
      </c>
      <c r="E22" s="2" t="s">
        <v>68</v>
      </c>
      <c r="F22" s="2" t="s">
        <v>21</v>
      </c>
      <c r="G22" s="2" t="s">
        <v>21</v>
      </c>
      <c r="H22" s="2" t="s">
        <v>25</v>
      </c>
      <c r="I22" s="2" t="s">
        <v>21</v>
      </c>
      <c r="J22" s="2" t="s">
        <v>25</v>
      </c>
      <c r="K22" s="2" t="s">
        <v>21</v>
      </c>
      <c r="L22" s="2" t="s">
        <v>25</v>
      </c>
      <c r="M22" s="5">
        <v>700</v>
      </c>
      <c r="N22" s="5">
        <v>5721</v>
      </c>
      <c r="O22" s="5">
        <v>6247</v>
      </c>
      <c r="P22" s="5">
        <v>8495</v>
      </c>
      <c r="Q22" s="5">
        <v>9236</v>
      </c>
      <c r="R22" s="6">
        <f t="shared" si="0"/>
        <v>0.90588403033885334</v>
      </c>
    </row>
    <row r="23" spans="1:18" x14ac:dyDescent="0.3">
      <c r="A23" s="2" t="s">
        <v>75</v>
      </c>
      <c r="B23" s="2" t="s">
        <v>217</v>
      </c>
      <c r="C23" s="2" t="s">
        <v>76</v>
      </c>
      <c r="D23" s="2" t="s">
        <v>77</v>
      </c>
      <c r="E23" s="2" t="s">
        <v>68</v>
      </c>
      <c r="F23" s="2" t="s">
        <v>21</v>
      </c>
      <c r="G23" s="2" t="s">
        <v>21</v>
      </c>
      <c r="H23" s="2" t="s">
        <v>25</v>
      </c>
      <c r="I23" s="2" t="s">
        <v>25</v>
      </c>
      <c r="J23" s="2" t="s">
        <v>25</v>
      </c>
      <c r="K23" s="2" t="s">
        <v>25</v>
      </c>
      <c r="L23" s="2" t="s">
        <v>25</v>
      </c>
      <c r="M23" s="5">
        <v>9773</v>
      </c>
      <c r="N23" s="5">
        <v>9179</v>
      </c>
      <c r="O23" s="5">
        <v>8390</v>
      </c>
      <c r="P23" s="5">
        <v>8256</v>
      </c>
      <c r="Q23" s="5">
        <v>3815</v>
      </c>
      <c r="R23" s="6">
        <f t="shared" si="0"/>
        <v>-0.20956409258224717</v>
      </c>
    </row>
    <row r="24" spans="1:18" x14ac:dyDescent="0.3">
      <c r="A24" s="2" t="s">
        <v>78</v>
      </c>
      <c r="B24" s="2" t="s">
        <v>218</v>
      </c>
      <c r="C24" s="2" t="s">
        <v>79</v>
      </c>
      <c r="D24" s="2" t="s">
        <v>80</v>
      </c>
      <c r="E24" s="2" t="s">
        <v>68</v>
      </c>
      <c r="F24" s="2" t="s">
        <v>21</v>
      </c>
      <c r="G24" s="2" t="s">
        <v>21</v>
      </c>
      <c r="H24" s="2" t="s">
        <v>25</v>
      </c>
      <c r="I24" s="2" t="s">
        <v>21</v>
      </c>
      <c r="J24" s="2" t="s">
        <v>25</v>
      </c>
      <c r="K24" s="2" t="s">
        <v>21</v>
      </c>
      <c r="L24" s="2" t="s">
        <v>25</v>
      </c>
      <c r="M24" s="5">
        <v>73</v>
      </c>
      <c r="N24" s="5">
        <v>3485</v>
      </c>
      <c r="O24" s="5">
        <v>4592</v>
      </c>
      <c r="P24" s="5">
        <v>5143</v>
      </c>
      <c r="Q24" s="5">
        <v>8100</v>
      </c>
      <c r="R24" s="6">
        <f t="shared" si="0"/>
        <v>2.2455667067018901</v>
      </c>
    </row>
    <row r="25" spans="1:18" x14ac:dyDescent="0.3">
      <c r="A25" s="2" t="s">
        <v>81</v>
      </c>
      <c r="B25" s="2" t="s">
        <v>217</v>
      </c>
      <c r="C25" s="2" t="s">
        <v>82</v>
      </c>
      <c r="D25" s="2" t="s">
        <v>83</v>
      </c>
      <c r="E25" s="2" t="s">
        <v>68</v>
      </c>
      <c r="F25" s="2" t="s">
        <v>21</v>
      </c>
      <c r="G25" s="2" t="s">
        <v>21</v>
      </c>
      <c r="H25" s="2" t="s">
        <v>25</v>
      </c>
      <c r="I25" s="2" t="s">
        <v>21</v>
      </c>
      <c r="J25" s="2" t="s">
        <v>25</v>
      </c>
      <c r="K25" s="2" t="s">
        <v>21</v>
      </c>
      <c r="L25" s="2" t="s">
        <v>25</v>
      </c>
      <c r="M25" s="5">
        <v>238</v>
      </c>
      <c r="N25" s="5">
        <v>1235</v>
      </c>
      <c r="O25" s="5">
        <v>1822</v>
      </c>
      <c r="P25" s="5">
        <v>7074</v>
      </c>
      <c r="Q25" s="5">
        <v>8207</v>
      </c>
      <c r="R25" s="6">
        <f t="shared" si="0"/>
        <v>1.4232703532020747</v>
      </c>
    </row>
    <row r="26" spans="1:18" x14ac:dyDescent="0.3">
      <c r="A26" s="2" t="s">
        <v>84</v>
      </c>
      <c r="B26" s="2" t="s">
        <v>218</v>
      </c>
      <c r="C26" s="2" t="s">
        <v>85</v>
      </c>
      <c r="D26" s="2" t="s">
        <v>86</v>
      </c>
      <c r="E26" s="2" t="s">
        <v>68</v>
      </c>
      <c r="F26" s="2" t="s">
        <v>21</v>
      </c>
      <c r="G26" s="2" t="s">
        <v>21</v>
      </c>
      <c r="H26" s="2" t="s">
        <v>25</v>
      </c>
      <c r="I26" s="2" t="s">
        <v>21</v>
      </c>
      <c r="J26" s="2" t="s">
        <v>25</v>
      </c>
      <c r="K26" s="2" t="s">
        <v>21</v>
      </c>
      <c r="L26" s="2" t="s">
        <v>25</v>
      </c>
      <c r="M26" s="5">
        <v>1368</v>
      </c>
      <c r="N26" s="5">
        <v>3447</v>
      </c>
      <c r="O26" s="5">
        <v>4535</v>
      </c>
      <c r="P26" s="5">
        <v>5476</v>
      </c>
      <c r="Q26" s="5">
        <v>9983</v>
      </c>
      <c r="R26" s="6">
        <f t="shared" si="0"/>
        <v>0.64359095818904954</v>
      </c>
    </row>
    <row r="27" spans="1:18" x14ac:dyDescent="0.3">
      <c r="A27" s="2" t="s">
        <v>87</v>
      </c>
      <c r="B27" s="2" t="s">
        <v>217</v>
      </c>
      <c r="C27" s="2" t="s">
        <v>88</v>
      </c>
      <c r="D27" s="2" t="s">
        <v>89</v>
      </c>
      <c r="E27" s="2" t="s">
        <v>68</v>
      </c>
      <c r="F27" s="2" t="s">
        <v>21</v>
      </c>
      <c r="G27" s="2" t="s">
        <v>25</v>
      </c>
      <c r="H27" s="2" t="s">
        <v>25</v>
      </c>
      <c r="I27" s="2" t="s">
        <v>25</v>
      </c>
      <c r="J27" s="2" t="s">
        <v>21</v>
      </c>
      <c r="K27" s="2" t="s">
        <v>25</v>
      </c>
      <c r="L27" s="2" t="s">
        <v>25</v>
      </c>
      <c r="M27" s="5">
        <v>8331</v>
      </c>
      <c r="N27" s="5">
        <v>7667</v>
      </c>
      <c r="O27" s="5">
        <v>5952</v>
      </c>
      <c r="P27" s="5">
        <v>1998</v>
      </c>
      <c r="Q27" s="5">
        <v>375</v>
      </c>
      <c r="R27" s="6">
        <f t="shared" si="0"/>
        <v>-0.53938981874158332</v>
      </c>
    </row>
    <row r="28" spans="1:18" x14ac:dyDescent="0.3">
      <c r="A28" s="2" t="s">
        <v>90</v>
      </c>
      <c r="B28" s="2" t="s">
        <v>218</v>
      </c>
      <c r="C28" s="2" t="s">
        <v>91</v>
      </c>
      <c r="D28" s="2" t="s">
        <v>92</v>
      </c>
      <c r="E28" s="2" t="s">
        <v>68</v>
      </c>
      <c r="F28" s="2" t="s">
        <v>21</v>
      </c>
      <c r="G28" s="2" t="s">
        <v>21</v>
      </c>
      <c r="H28" s="2" t="s">
        <v>25</v>
      </c>
      <c r="I28" s="2" t="s">
        <v>21</v>
      </c>
      <c r="J28" s="2" t="s">
        <v>21</v>
      </c>
      <c r="K28" s="2" t="s">
        <v>21</v>
      </c>
      <c r="L28" s="2" t="s">
        <v>25</v>
      </c>
      <c r="M28" s="5">
        <v>1779</v>
      </c>
      <c r="N28" s="5">
        <v>2124</v>
      </c>
      <c r="O28" s="5">
        <v>2844</v>
      </c>
      <c r="P28" s="5">
        <v>6877</v>
      </c>
      <c r="Q28" s="5">
        <v>9570</v>
      </c>
      <c r="R28" s="6">
        <f t="shared" si="0"/>
        <v>0.52294422157633269</v>
      </c>
    </row>
    <row r="29" spans="1:18" x14ac:dyDescent="0.3">
      <c r="A29" s="2" t="s">
        <v>93</v>
      </c>
      <c r="B29" s="2" t="s">
        <v>217</v>
      </c>
      <c r="C29" s="2" t="s">
        <v>94</v>
      </c>
      <c r="D29" s="2" t="s">
        <v>95</v>
      </c>
      <c r="E29" s="2" t="s">
        <v>68</v>
      </c>
      <c r="F29" s="2" t="s">
        <v>21</v>
      </c>
      <c r="G29" s="2" t="s">
        <v>21</v>
      </c>
      <c r="H29" s="2" t="s">
        <v>25</v>
      </c>
      <c r="I29" s="2" t="s">
        <v>21</v>
      </c>
      <c r="J29" s="2" t="s">
        <v>21</v>
      </c>
      <c r="K29" s="2" t="s">
        <v>21</v>
      </c>
      <c r="L29" s="2" t="s">
        <v>25</v>
      </c>
      <c r="M29" s="5">
        <v>570</v>
      </c>
      <c r="N29" s="5">
        <v>1322</v>
      </c>
      <c r="O29" s="5">
        <v>7279</v>
      </c>
      <c r="P29" s="5">
        <v>8443</v>
      </c>
      <c r="Q29" s="5">
        <v>9571</v>
      </c>
      <c r="R29" s="6">
        <f t="shared" si="0"/>
        <v>1.0242801438529217</v>
      </c>
    </row>
    <row r="30" spans="1:18" x14ac:dyDescent="0.3">
      <c r="A30" s="2" t="s">
        <v>96</v>
      </c>
      <c r="B30" s="2" t="s">
        <v>216</v>
      </c>
      <c r="C30" s="2" t="s">
        <v>97</v>
      </c>
      <c r="D30" s="2" t="s">
        <v>98</v>
      </c>
      <c r="E30" s="2" t="s">
        <v>68</v>
      </c>
      <c r="F30" s="2" t="s">
        <v>21</v>
      </c>
      <c r="G30" s="2" t="s">
        <v>25</v>
      </c>
      <c r="H30" s="2" t="s">
        <v>25</v>
      </c>
      <c r="I30" s="2" t="s">
        <v>25</v>
      </c>
      <c r="J30" s="2" t="s">
        <v>21</v>
      </c>
      <c r="K30" s="2" t="s">
        <v>25</v>
      </c>
      <c r="L30" s="2" t="s">
        <v>25</v>
      </c>
      <c r="M30" s="5">
        <v>6156</v>
      </c>
      <c r="N30" s="5">
        <v>6110</v>
      </c>
      <c r="O30" s="5">
        <v>5791</v>
      </c>
      <c r="P30" s="5">
        <v>1759</v>
      </c>
      <c r="Q30" s="5">
        <v>969</v>
      </c>
      <c r="R30" s="6">
        <f t="shared" si="0"/>
        <v>-0.37012221518144006</v>
      </c>
    </row>
    <row r="31" spans="1:18" x14ac:dyDescent="0.3">
      <c r="A31" s="2" t="s">
        <v>99</v>
      </c>
      <c r="B31" s="2" t="s">
        <v>218</v>
      </c>
      <c r="C31" s="2" t="s">
        <v>100</v>
      </c>
      <c r="D31" s="2" t="s">
        <v>101</v>
      </c>
      <c r="E31" s="2" t="s">
        <v>68</v>
      </c>
      <c r="F31" s="2" t="s">
        <v>21</v>
      </c>
      <c r="G31" s="2" t="s">
        <v>21</v>
      </c>
      <c r="H31" s="2" t="s">
        <v>25</v>
      </c>
      <c r="I31" s="2" t="s">
        <v>21</v>
      </c>
      <c r="J31" s="2" t="s">
        <v>21</v>
      </c>
      <c r="K31" s="2" t="s">
        <v>21</v>
      </c>
      <c r="L31" s="2" t="s">
        <v>25</v>
      </c>
      <c r="M31" s="5">
        <v>209</v>
      </c>
      <c r="N31" s="5">
        <v>621</v>
      </c>
      <c r="O31" s="5">
        <v>3098</v>
      </c>
      <c r="P31" s="5">
        <v>7118</v>
      </c>
      <c r="Q31" s="5">
        <v>8433</v>
      </c>
      <c r="R31" s="6">
        <f t="shared" si="0"/>
        <v>1.5203389637502625</v>
      </c>
    </row>
    <row r="32" spans="1:18" x14ac:dyDescent="0.3">
      <c r="A32" s="2" t="s">
        <v>102</v>
      </c>
      <c r="B32" s="2" t="s">
        <v>222</v>
      </c>
      <c r="C32" s="2" t="s">
        <v>103</v>
      </c>
      <c r="D32" s="2" t="s">
        <v>104</v>
      </c>
      <c r="E32" s="2" t="s">
        <v>68</v>
      </c>
      <c r="F32" s="2" t="s">
        <v>21</v>
      </c>
      <c r="G32" s="2" t="s">
        <v>21</v>
      </c>
      <c r="H32" s="2" t="s">
        <v>25</v>
      </c>
      <c r="I32" s="2" t="s">
        <v>25</v>
      </c>
      <c r="J32" s="2" t="s">
        <v>25</v>
      </c>
      <c r="K32" s="2" t="s">
        <v>25</v>
      </c>
      <c r="L32" s="2" t="s">
        <v>25</v>
      </c>
      <c r="M32" s="5">
        <v>6309</v>
      </c>
      <c r="N32" s="5">
        <v>6227</v>
      </c>
      <c r="O32" s="5">
        <v>5123</v>
      </c>
      <c r="P32" s="5">
        <v>4968</v>
      </c>
      <c r="Q32" s="5">
        <v>3857</v>
      </c>
      <c r="R32" s="6">
        <f t="shared" si="0"/>
        <v>-0.11575568185753915</v>
      </c>
    </row>
    <row r="33" spans="1:18" x14ac:dyDescent="0.3">
      <c r="A33" s="2" t="s">
        <v>105</v>
      </c>
      <c r="B33" s="2" t="s">
        <v>217</v>
      </c>
      <c r="C33" s="2" t="s">
        <v>106</v>
      </c>
      <c r="D33" s="2" t="s">
        <v>107</v>
      </c>
      <c r="E33" s="2" t="s">
        <v>68</v>
      </c>
      <c r="F33" s="2" t="s">
        <v>21</v>
      </c>
      <c r="G33" s="2" t="s">
        <v>21</v>
      </c>
      <c r="H33" s="2" t="s">
        <v>25</v>
      </c>
      <c r="I33" s="2" t="s">
        <v>21</v>
      </c>
      <c r="J33" s="2" t="s">
        <v>25</v>
      </c>
      <c r="K33" s="2" t="s">
        <v>21</v>
      </c>
      <c r="L33" s="2" t="s">
        <v>25</v>
      </c>
      <c r="M33" s="5">
        <v>712</v>
      </c>
      <c r="N33" s="5">
        <v>4182</v>
      </c>
      <c r="O33" s="5">
        <v>6087</v>
      </c>
      <c r="P33" s="5">
        <v>7494</v>
      </c>
      <c r="Q33" s="5">
        <v>8599</v>
      </c>
      <c r="R33" s="6">
        <f t="shared" si="0"/>
        <v>0.86419779018759768</v>
      </c>
    </row>
    <row r="34" spans="1:18" x14ac:dyDescent="0.3">
      <c r="A34" s="2" t="s">
        <v>108</v>
      </c>
      <c r="B34" s="2" t="s">
        <v>216</v>
      </c>
      <c r="C34" s="2" t="s">
        <v>109</v>
      </c>
      <c r="D34" s="2" t="s">
        <v>110</v>
      </c>
      <c r="E34" s="2" t="s">
        <v>68</v>
      </c>
      <c r="F34" s="2" t="s">
        <v>21</v>
      </c>
      <c r="G34" s="2" t="s">
        <v>21</v>
      </c>
      <c r="H34" s="2" t="s">
        <v>25</v>
      </c>
      <c r="I34" s="2" t="s">
        <v>25</v>
      </c>
      <c r="J34" s="2" t="s">
        <v>25</v>
      </c>
      <c r="K34" s="2" t="s">
        <v>25</v>
      </c>
      <c r="L34" s="2" t="s">
        <v>25</v>
      </c>
      <c r="M34" s="5">
        <v>2390</v>
      </c>
      <c r="N34" s="5">
        <v>2415</v>
      </c>
      <c r="O34" s="5">
        <v>3461</v>
      </c>
      <c r="P34" s="5">
        <v>3850</v>
      </c>
      <c r="Q34" s="5">
        <v>4657</v>
      </c>
      <c r="R34" s="6">
        <f t="shared" si="0"/>
        <v>0.18148193130433588</v>
      </c>
    </row>
    <row r="35" spans="1:18" x14ac:dyDescent="0.3">
      <c r="A35" s="2" t="s">
        <v>111</v>
      </c>
      <c r="B35" s="2" t="s">
        <v>216</v>
      </c>
      <c r="C35" s="2" t="s">
        <v>112</v>
      </c>
      <c r="D35" s="2" t="s">
        <v>113</v>
      </c>
      <c r="E35" s="2" t="s">
        <v>114</v>
      </c>
      <c r="F35" s="2" t="s">
        <v>21</v>
      </c>
      <c r="G35" s="2" t="s">
        <v>21</v>
      </c>
      <c r="H35" s="2" t="s">
        <v>21</v>
      </c>
      <c r="I35" s="2" t="s">
        <v>25</v>
      </c>
      <c r="J35" s="2" t="s">
        <v>25</v>
      </c>
      <c r="K35" s="2" t="s">
        <v>21</v>
      </c>
      <c r="L35" s="2" t="s">
        <v>25</v>
      </c>
      <c r="M35" s="5">
        <v>2519</v>
      </c>
      <c r="N35" s="5">
        <v>3938</v>
      </c>
      <c r="O35" s="5">
        <v>5190</v>
      </c>
      <c r="P35" s="5">
        <v>8203</v>
      </c>
      <c r="Q35" s="5">
        <v>8780</v>
      </c>
      <c r="R35" s="6">
        <f t="shared" si="0"/>
        <v>0.36636455401735013</v>
      </c>
    </row>
    <row r="36" spans="1:18" x14ac:dyDescent="0.3">
      <c r="A36" s="2" t="s">
        <v>115</v>
      </c>
      <c r="B36" s="2" t="s">
        <v>221</v>
      </c>
      <c r="C36" s="2" t="s">
        <v>116</v>
      </c>
      <c r="D36" s="2" t="s">
        <v>117</v>
      </c>
      <c r="E36" s="2" t="s">
        <v>114</v>
      </c>
      <c r="F36" s="2" t="s">
        <v>21</v>
      </c>
      <c r="G36" s="2" t="s">
        <v>21</v>
      </c>
      <c r="H36" s="2" t="s">
        <v>21</v>
      </c>
      <c r="I36" s="2" t="s">
        <v>21</v>
      </c>
      <c r="J36" s="2" t="s">
        <v>21</v>
      </c>
      <c r="K36" s="2" t="s">
        <v>21</v>
      </c>
      <c r="L36" s="2" t="s">
        <v>25</v>
      </c>
      <c r="M36" s="5">
        <v>138</v>
      </c>
      <c r="N36" s="5">
        <v>286</v>
      </c>
      <c r="O36" s="5">
        <v>6750</v>
      </c>
      <c r="P36" s="5">
        <v>8254</v>
      </c>
      <c r="Q36" s="5">
        <v>8656</v>
      </c>
      <c r="R36" s="6">
        <f t="shared" si="0"/>
        <v>1.8142296888697582</v>
      </c>
    </row>
    <row r="37" spans="1:18" x14ac:dyDescent="0.3">
      <c r="A37" s="2" t="s">
        <v>118</v>
      </c>
      <c r="B37" s="2" t="s">
        <v>216</v>
      </c>
      <c r="C37" s="2" t="s">
        <v>119</v>
      </c>
      <c r="D37" s="2" t="s">
        <v>120</v>
      </c>
      <c r="E37" s="2" t="s">
        <v>114</v>
      </c>
      <c r="F37" s="2" t="s">
        <v>21</v>
      </c>
      <c r="G37" s="2" t="s">
        <v>21</v>
      </c>
      <c r="H37" s="2" t="s">
        <v>21</v>
      </c>
      <c r="I37" s="2" t="s">
        <v>25</v>
      </c>
      <c r="J37" s="2" t="s">
        <v>25</v>
      </c>
      <c r="K37" s="2" t="s">
        <v>21</v>
      </c>
      <c r="L37" s="2" t="s">
        <v>21</v>
      </c>
      <c r="M37" s="5">
        <v>8873</v>
      </c>
      <c r="N37" s="5">
        <v>8484</v>
      </c>
      <c r="O37" s="5">
        <v>7883</v>
      </c>
      <c r="P37" s="5">
        <v>7499</v>
      </c>
      <c r="Q37" s="5">
        <v>6592</v>
      </c>
      <c r="R37" s="6">
        <f t="shared" ref="R37:R64" si="1">_xlfn.RRI($Q$4-$M$4,M37,Q37)</f>
        <v>-7.1596691853915484E-2</v>
      </c>
    </row>
    <row r="38" spans="1:18" x14ac:dyDescent="0.3">
      <c r="A38" s="2" t="s">
        <v>121</v>
      </c>
      <c r="B38" s="2" t="s">
        <v>218</v>
      </c>
      <c r="C38" s="2" t="s">
        <v>122</v>
      </c>
      <c r="D38" s="2" t="s">
        <v>123</v>
      </c>
      <c r="E38" s="2" t="s">
        <v>114</v>
      </c>
      <c r="F38" s="2" t="s">
        <v>21</v>
      </c>
      <c r="G38" s="2" t="s">
        <v>21</v>
      </c>
      <c r="H38" s="2" t="s">
        <v>21</v>
      </c>
      <c r="I38" s="2" t="s">
        <v>25</v>
      </c>
      <c r="J38" s="2" t="s">
        <v>25</v>
      </c>
      <c r="K38" s="2" t="s">
        <v>21</v>
      </c>
      <c r="L38" s="2" t="s">
        <v>21</v>
      </c>
      <c r="M38" s="5">
        <v>3297</v>
      </c>
      <c r="N38" s="5">
        <v>4866</v>
      </c>
      <c r="O38" s="5">
        <v>4928</v>
      </c>
      <c r="P38" s="5">
        <v>8451</v>
      </c>
      <c r="Q38" s="5">
        <v>9585</v>
      </c>
      <c r="R38" s="6">
        <f t="shared" si="1"/>
        <v>0.30577482876902251</v>
      </c>
    </row>
    <row r="39" spans="1:18" x14ac:dyDescent="0.3">
      <c r="A39" s="2" t="s">
        <v>124</v>
      </c>
      <c r="B39" s="2" t="s">
        <v>219</v>
      </c>
      <c r="C39" s="2" t="s">
        <v>125</v>
      </c>
      <c r="D39" s="2" t="s">
        <v>126</v>
      </c>
      <c r="E39" s="2" t="s">
        <v>114</v>
      </c>
      <c r="F39" s="2" t="s">
        <v>21</v>
      </c>
      <c r="G39" s="2" t="s">
        <v>21</v>
      </c>
      <c r="H39" s="2" t="s">
        <v>21</v>
      </c>
      <c r="I39" s="2" t="s">
        <v>21</v>
      </c>
      <c r="J39" s="2" t="s">
        <v>21</v>
      </c>
      <c r="K39" s="2" t="s">
        <v>21</v>
      </c>
      <c r="L39" s="2" t="s">
        <v>21</v>
      </c>
      <c r="M39" s="5">
        <v>1092</v>
      </c>
      <c r="N39" s="5">
        <v>3140</v>
      </c>
      <c r="O39" s="5">
        <v>4123</v>
      </c>
      <c r="P39" s="5">
        <v>4366</v>
      </c>
      <c r="Q39" s="5">
        <v>9482</v>
      </c>
      <c r="R39" s="6">
        <f t="shared" si="1"/>
        <v>0.71660086943635504</v>
      </c>
    </row>
    <row r="40" spans="1:18" x14ac:dyDescent="0.3">
      <c r="A40" s="2" t="s">
        <v>127</v>
      </c>
      <c r="B40" s="2" t="s">
        <v>216</v>
      </c>
      <c r="C40" s="2" t="s">
        <v>128</v>
      </c>
      <c r="D40" s="2" t="s">
        <v>129</v>
      </c>
      <c r="E40" s="2" t="s">
        <v>114</v>
      </c>
      <c r="F40" s="2" t="s">
        <v>21</v>
      </c>
      <c r="G40" s="2" t="s">
        <v>21</v>
      </c>
      <c r="H40" s="2" t="s">
        <v>21</v>
      </c>
      <c r="I40" s="2" t="s">
        <v>25</v>
      </c>
      <c r="J40" s="2" t="s">
        <v>25</v>
      </c>
      <c r="K40" s="2" t="s">
        <v>21</v>
      </c>
      <c r="L40" s="2" t="s">
        <v>21</v>
      </c>
      <c r="M40" s="5">
        <v>2541</v>
      </c>
      <c r="N40" s="5">
        <v>3794</v>
      </c>
      <c r="O40" s="5">
        <v>3984</v>
      </c>
      <c r="P40" s="5">
        <v>8803</v>
      </c>
      <c r="Q40" s="5">
        <v>9338</v>
      </c>
      <c r="R40" s="6">
        <f t="shared" si="1"/>
        <v>0.38456165928272146</v>
      </c>
    </row>
    <row r="41" spans="1:18" x14ac:dyDescent="0.3">
      <c r="A41" s="2" t="s">
        <v>130</v>
      </c>
      <c r="B41" s="2" t="s">
        <v>218</v>
      </c>
      <c r="C41" s="2" t="s">
        <v>131</v>
      </c>
      <c r="D41" s="2" t="s">
        <v>132</v>
      </c>
      <c r="E41" s="2" t="s">
        <v>114</v>
      </c>
      <c r="F41" s="2" t="s">
        <v>21</v>
      </c>
      <c r="G41" s="2" t="s">
        <v>21</v>
      </c>
      <c r="H41" s="2" t="s">
        <v>21</v>
      </c>
      <c r="I41" s="2" t="s">
        <v>21</v>
      </c>
      <c r="J41" s="2" t="s">
        <v>21</v>
      </c>
      <c r="K41" s="2" t="s">
        <v>21</v>
      </c>
      <c r="L41" s="2" t="s">
        <v>21</v>
      </c>
      <c r="M41" s="5">
        <v>742</v>
      </c>
      <c r="N41" s="5">
        <v>3751</v>
      </c>
      <c r="O41" s="5">
        <v>4423</v>
      </c>
      <c r="P41" s="5">
        <v>8733</v>
      </c>
      <c r="Q41" s="5">
        <v>9909</v>
      </c>
      <c r="R41" s="6">
        <f t="shared" si="1"/>
        <v>0.91164163510334228</v>
      </c>
    </row>
    <row r="42" spans="1:18" x14ac:dyDescent="0.3">
      <c r="A42" s="2" t="s">
        <v>133</v>
      </c>
      <c r="B42" s="2" t="s">
        <v>216</v>
      </c>
      <c r="C42" s="2" t="s">
        <v>134</v>
      </c>
      <c r="D42" s="2" t="s">
        <v>135</v>
      </c>
      <c r="E42" s="2" t="s">
        <v>114</v>
      </c>
      <c r="F42" s="2" t="s">
        <v>21</v>
      </c>
      <c r="G42" s="2" t="s">
        <v>25</v>
      </c>
      <c r="H42" s="2" t="s">
        <v>25</v>
      </c>
      <c r="I42" s="2" t="s">
        <v>25</v>
      </c>
      <c r="J42" s="2" t="s">
        <v>25</v>
      </c>
      <c r="K42" s="2" t="s">
        <v>21</v>
      </c>
      <c r="L42" s="2" t="s">
        <v>21</v>
      </c>
      <c r="M42" s="5">
        <v>7703</v>
      </c>
      <c r="N42" s="5">
        <v>6957</v>
      </c>
      <c r="O42" s="5">
        <v>3898</v>
      </c>
      <c r="P42" s="5">
        <v>1857</v>
      </c>
      <c r="Q42" s="5">
        <v>1512</v>
      </c>
      <c r="R42" s="6">
        <f t="shared" si="1"/>
        <v>-0.33438519484677687</v>
      </c>
    </row>
    <row r="43" spans="1:18" x14ac:dyDescent="0.3">
      <c r="A43" s="2" t="s">
        <v>136</v>
      </c>
      <c r="B43" s="2" t="s">
        <v>218</v>
      </c>
      <c r="C43" s="2" t="s">
        <v>137</v>
      </c>
      <c r="D43" s="2" t="s">
        <v>138</v>
      </c>
      <c r="E43" s="2" t="s">
        <v>114</v>
      </c>
      <c r="F43" s="2" t="s">
        <v>21</v>
      </c>
      <c r="G43" s="2" t="s">
        <v>21</v>
      </c>
      <c r="H43" s="2" t="s">
        <v>21</v>
      </c>
      <c r="I43" s="2" t="s">
        <v>21</v>
      </c>
      <c r="J43" s="2" t="s">
        <v>21</v>
      </c>
      <c r="K43" s="2" t="s">
        <v>21</v>
      </c>
      <c r="L43" s="2" t="s">
        <v>21</v>
      </c>
      <c r="M43" s="5">
        <v>488</v>
      </c>
      <c r="N43" s="5">
        <v>5535</v>
      </c>
      <c r="O43" s="5">
        <v>5775</v>
      </c>
      <c r="P43" s="5">
        <v>7661</v>
      </c>
      <c r="Q43" s="5">
        <v>9206</v>
      </c>
      <c r="R43" s="6">
        <f t="shared" si="1"/>
        <v>1.084072328017021</v>
      </c>
    </row>
    <row r="44" spans="1:18" x14ac:dyDescent="0.3">
      <c r="A44" s="2" t="s">
        <v>139</v>
      </c>
      <c r="B44" s="2" t="s">
        <v>218</v>
      </c>
      <c r="C44" s="2" t="s">
        <v>140</v>
      </c>
      <c r="D44" s="2" t="s">
        <v>141</v>
      </c>
      <c r="E44" s="2" t="s">
        <v>114</v>
      </c>
      <c r="F44" s="2" t="s">
        <v>21</v>
      </c>
      <c r="G44" s="2" t="s">
        <v>21</v>
      </c>
      <c r="H44" s="2" t="s">
        <v>21</v>
      </c>
      <c r="I44" s="2" t="s">
        <v>21</v>
      </c>
      <c r="J44" s="2" t="s">
        <v>21</v>
      </c>
      <c r="K44" s="2" t="s">
        <v>21</v>
      </c>
      <c r="L44" s="2" t="s">
        <v>21</v>
      </c>
      <c r="M44" s="5">
        <v>376</v>
      </c>
      <c r="N44" s="5">
        <v>889</v>
      </c>
      <c r="O44" s="5">
        <v>4373</v>
      </c>
      <c r="P44" s="5">
        <v>6803</v>
      </c>
      <c r="Q44" s="5">
        <v>7578</v>
      </c>
      <c r="R44" s="6">
        <f t="shared" si="1"/>
        <v>1.1188084145320056</v>
      </c>
    </row>
    <row r="45" spans="1:18" x14ac:dyDescent="0.3">
      <c r="A45" s="2" t="s">
        <v>142</v>
      </c>
      <c r="B45" s="2" t="s">
        <v>217</v>
      </c>
      <c r="C45" s="2" t="s">
        <v>143</v>
      </c>
      <c r="D45" s="2" t="s">
        <v>144</v>
      </c>
      <c r="E45" s="2" t="s">
        <v>114</v>
      </c>
      <c r="F45" s="2" t="s">
        <v>21</v>
      </c>
      <c r="G45" s="2" t="s">
        <v>25</v>
      </c>
      <c r="H45" s="2" t="s">
        <v>25</v>
      </c>
      <c r="I45" s="2" t="s">
        <v>25</v>
      </c>
      <c r="J45" s="2" t="s">
        <v>25</v>
      </c>
      <c r="K45" s="2" t="s">
        <v>21</v>
      </c>
      <c r="L45" s="2" t="s">
        <v>21</v>
      </c>
      <c r="M45" s="5">
        <v>7840</v>
      </c>
      <c r="N45" s="5">
        <v>5804</v>
      </c>
      <c r="O45" s="5">
        <v>4259</v>
      </c>
      <c r="P45" s="5">
        <v>4243</v>
      </c>
      <c r="Q45" s="5">
        <v>907</v>
      </c>
      <c r="R45" s="6">
        <f t="shared" si="1"/>
        <v>-0.41679289513417705</v>
      </c>
    </row>
    <row r="46" spans="1:18" x14ac:dyDescent="0.3">
      <c r="A46" s="2" t="s">
        <v>145</v>
      </c>
      <c r="B46" s="2" t="s">
        <v>216</v>
      </c>
      <c r="C46" s="2" t="s">
        <v>146</v>
      </c>
      <c r="D46" s="2" t="s">
        <v>147</v>
      </c>
      <c r="E46" s="2" t="s">
        <v>114</v>
      </c>
      <c r="F46" s="2" t="s">
        <v>21</v>
      </c>
      <c r="G46" s="2" t="s">
        <v>21</v>
      </c>
      <c r="H46" s="2" t="s">
        <v>21</v>
      </c>
      <c r="I46" s="2" t="s">
        <v>21</v>
      </c>
      <c r="J46" s="2" t="s">
        <v>21</v>
      </c>
      <c r="K46" s="2" t="s">
        <v>21</v>
      </c>
      <c r="L46" s="2" t="s">
        <v>21</v>
      </c>
      <c r="M46" s="5">
        <v>1038</v>
      </c>
      <c r="N46" s="5">
        <v>3615</v>
      </c>
      <c r="O46" s="5">
        <v>3712</v>
      </c>
      <c r="P46" s="5">
        <v>5819</v>
      </c>
      <c r="Q46" s="5">
        <v>9589</v>
      </c>
      <c r="R46" s="6">
        <f t="shared" si="1"/>
        <v>0.74338775485751718</v>
      </c>
    </row>
    <row r="47" spans="1:18" x14ac:dyDescent="0.3">
      <c r="A47" s="2" t="s">
        <v>148</v>
      </c>
      <c r="B47" s="2" t="s">
        <v>217</v>
      </c>
      <c r="C47" s="2" t="s">
        <v>149</v>
      </c>
      <c r="D47" s="2" t="s">
        <v>150</v>
      </c>
      <c r="E47" s="2" t="s">
        <v>114</v>
      </c>
      <c r="F47" s="2" t="s">
        <v>21</v>
      </c>
      <c r="G47" s="2" t="s">
        <v>21</v>
      </c>
      <c r="H47" s="2" t="s">
        <v>25</v>
      </c>
      <c r="I47" s="2" t="s">
        <v>25</v>
      </c>
      <c r="J47" s="2" t="s">
        <v>25</v>
      </c>
      <c r="K47" s="2" t="s">
        <v>25</v>
      </c>
      <c r="L47" s="2" t="s">
        <v>25</v>
      </c>
      <c r="M47" s="5">
        <v>8891</v>
      </c>
      <c r="N47" s="5">
        <v>5952</v>
      </c>
      <c r="O47" s="5">
        <v>5914</v>
      </c>
      <c r="P47" s="5">
        <v>5405</v>
      </c>
      <c r="Q47" s="5">
        <v>4031</v>
      </c>
      <c r="R47" s="6">
        <f t="shared" si="1"/>
        <v>-0.17943016656995925</v>
      </c>
    </row>
    <row r="48" spans="1:18" x14ac:dyDescent="0.3">
      <c r="A48" s="2" t="s">
        <v>151</v>
      </c>
      <c r="B48" s="2" t="s">
        <v>216</v>
      </c>
      <c r="C48" s="2" t="s">
        <v>152</v>
      </c>
      <c r="D48" s="2" t="s">
        <v>153</v>
      </c>
      <c r="E48" s="2" t="s">
        <v>114</v>
      </c>
      <c r="F48" s="2" t="s">
        <v>21</v>
      </c>
      <c r="G48" s="2" t="s">
        <v>21</v>
      </c>
      <c r="H48" s="2" t="s">
        <v>21</v>
      </c>
      <c r="I48" s="2" t="s">
        <v>21</v>
      </c>
      <c r="J48" s="2" t="s">
        <v>25</v>
      </c>
      <c r="K48" s="2" t="s">
        <v>25</v>
      </c>
      <c r="L48" s="2" t="s">
        <v>25</v>
      </c>
      <c r="M48" s="5">
        <v>1290</v>
      </c>
      <c r="N48" s="5">
        <v>4033</v>
      </c>
      <c r="O48" s="5">
        <v>6956</v>
      </c>
      <c r="P48" s="5">
        <v>7929</v>
      </c>
      <c r="Q48" s="5">
        <v>8834</v>
      </c>
      <c r="R48" s="6">
        <f t="shared" si="1"/>
        <v>0.61767741115573149</v>
      </c>
    </row>
    <row r="49" spans="1:18" x14ac:dyDescent="0.3">
      <c r="A49" s="2" t="s">
        <v>154</v>
      </c>
      <c r="B49" s="2" t="s">
        <v>217</v>
      </c>
      <c r="C49" s="2" t="s">
        <v>155</v>
      </c>
      <c r="D49" s="2" t="s">
        <v>156</v>
      </c>
      <c r="E49" s="2" t="s">
        <v>114</v>
      </c>
      <c r="F49" s="2" t="s">
        <v>21</v>
      </c>
      <c r="G49" s="2" t="s">
        <v>21</v>
      </c>
      <c r="H49" s="2" t="s">
        <v>21</v>
      </c>
      <c r="I49" s="2" t="s">
        <v>21</v>
      </c>
      <c r="J49" s="2" t="s">
        <v>21</v>
      </c>
      <c r="K49" s="2" t="s">
        <v>25</v>
      </c>
      <c r="L49" s="2" t="s">
        <v>25</v>
      </c>
      <c r="M49" s="5">
        <v>431</v>
      </c>
      <c r="N49" s="5">
        <v>6231</v>
      </c>
      <c r="O49" s="5">
        <v>7478</v>
      </c>
      <c r="P49" s="5">
        <v>8039</v>
      </c>
      <c r="Q49" s="5">
        <v>8271</v>
      </c>
      <c r="R49" s="6">
        <f t="shared" si="1"/>
        <v>1.0930046233022455</v>
      </c>
    </row>
    <row r="50" spans="1:18" x14ac:dyDescent="0.3">
      <c r="A50" s="2" t="s">
        <v>157</v>
      </c>
      <c r="B50" s="2" t="s">
        <v>216</v>
      </c>
      <c r="C50" s="2" t="s">
        <v>158</v>
      </c>
      <c r="D50" s="2" t="s">
        <v>159</v>
      </c>
      <c r="E50" s="2" t="s">
        <v>160</v>
      </c>
      <c r="F50" s="2" t="s">
        <v>21</v>
      </c>
      <c r="G50" s="2" t="s">
        <v>25</v>
      </c>
      <c r="H50" s="2" t="s">
        <v>25</v>
      </c>
      <c r="I50" s="2" t="s">
        <v>25</v>
      </c>
      <c r="J50" s="2" t="s">
        <v>25</v>
      </c>
      <c r="K50" s="2" t="s">
        <v>21</v>
      </c>
      <c r="L50" s="2" t="s">
        <v>25</v>
      </c>
      <c r="M50" s="5">
        <v>8156</v>
      </c>
      <c r="N50" s="5">
        <v>1245</v>
      </c>
      <c r="O50" s="5">
        <v>791</v>
      </c>
      <c r="P50" s="5">
        <v>338</v>
      </c>
      <c r="Q50" s="5">
        <v>44</v>
      </c>
      <c r="R50" s="6">
        <f t="shared" si="1"/>
        <v>-0.72898466539472961</v>
      </c>
    </row>
    <row r="51" spans="1:18" x14ac:dyDescent="0.3">
      <c r="A51" s="2" t="s">
        <v>161</v>
      </c>
      <c r="B51" s="2" t="s">
        <v>217</v>
      </c>
      <c r="C51" s="2" t="s">
        <v>162</v>
      </c>
      <c r="D51" s="2" t="s">
        <v>163</v>
      </c>
      <c r="E51" s="2" t="s">
        <v>160</v>
      </c>
      <c r="F51" s="2" t="s">
        <v>21</v>
      </c>
      <c r="G51" s="2" t="s">
        <v>21</v>
      </c>
      <c r="H51" s="2" t="s">
        <v>21</v>
      </c>
      <c r="I51" s="2" t="s">
        <v>25</v>
      </c>
      <c r="J51" s="2" t="s">
        <v>25</v>
      </c>
      <c r="K51" s="2" t="s">
        <v>21</v>
      </c>
      <c r="L51" s="2" t="s">
        <v>25</v>
      </c>
      <c r="M51" s="5">
        <v>299</v>
      </c>
      <c r="N51" s="5">
        <v>657</v>
      </c>
      <c r="O51" s="5">
        <v>6238</v>
      </c>
      <c r="P51" s="5">
        <v>8922</v>
      </c>
      <c r="Q51" s="5">
        <v>9081</v>
      </c>
      <c r="R51" s="6">
        <f t="shared" si="1"/>
        <v>1.3475541667800686</v>
      </c>
    </row>
    <row r="52" spans="1:18" x14ac:dyDescent="0.3">
      <c r="A52" s="2" t="s">
        <v>164</v>
      </c>
      <c r="B52" s="2" t="s">
        <v>216</v>
      </c>
      <c r="C52" s="2" t="s">
        <v>165</v>
      </c>
      <c r="D52" s="2" t="s">
        <v>166</v>
      </c>
      <c r="E52" s="2" t="s">
        <v>160</v>
      </c>
      <c r="F52" s="2" t="s">
        <v>21</v>
      </c>
      <c r="G52" s="2" t="s">
        <v>21</v>
      </c>
      <c r="H52" s="2" t="s">
        <v>21</v>
      </c>
      <c r="I52" s="2" t="s">
        <v>25</v>
      </c>
      <c r="J52" s="2" t="s">
        <v>25</v>
      </c>
      <c r="K52" s="2" t="s">
        <v>21</v>
      </c>
      <c r="L52" s="2" t="s">
        <v>25</v>
      </c>
      <c r="M52" s="5">
        <v>1323</v>
      </c>
      <c r="N52" s="5">
        <v>4963</v>
      </c>
      <c r="O52" s="5">
        <v>6292</v>
      </c>
      <c r="P52" s="5">
        <v>6728</v>
      </c>
      <c r="Q52" s="5">
        <v>8202</v>
      </c>
      <c r="R52" s="6">
        <f t="shared" si="1"/>
        <v>0.57793816418173161</v>
      </c>
    </row>
    <row r="53" spans="1:18" x14ac:dyDescent="0.3">
      <c r="A53" s="2" t="s">
        <v>167</v>
      </c>
      <c r="B53" s="2" t="s">
        <v>216</v>
      </c>
      <c r="C53" s="2" t="s">
        <v>168</v>
      </c>
      <c r="D53" s="2" t="s">
        <v>169</v>
      </c>
      <c r="E53" s="2" t="s">
        <v>160</v>
      </c>
      <c r="F53" s="2" t="s">
        <v>21</v>
      </c>
      <c r="G53" s="2" t="s">
        <v>25</v>
      </c>
      <c r="H53" s="2" t="s">
        <v>25</v>
      </c>
      <c r="I53" s="2" t="s">
        <v>25</v>
      </c>
      <c r="J53" s="2" t="s">
        <v>25</v>
      </c>
      <c r="K53" s="2" t="s">
        <v>21</v>
      </c>
      <c r="L53" s="2" t="s">
        <v>25</v>
      </c>
      <c r="M53" s="5">
        <v>8466</v>
      </c>
      <c r="N53" s="5">
        <v>4079</v>
      </c>
      <c r="O53" s="5">
        <v>2797</v>
      </c>
      <c r="P53" s="5">
        <v>2245</v>
      </c>
      <c r="Q53" s="5">
        <v>1696</v>
      </c>
      <c r="R53" s="6">
        <f t="shared" si="1"/>
        <v>-0.33098339677163802</v>
      </c>
    </row>
    <row r="54" spans="1:18" x14ac:dyDescent="0.3">
      <c r="A54" s="2" t="s">
        <v>170</v>
      </c>
      <c r="B54" s="2" t="s">
        <v>218</v>
      </c>
      <c r="C54" s="2" t="s">
        <v>171</v>
      </c>
      <c r="D54" s="2" t="s">
        <v>172</v>
      </c>
      <c r="E54" s="2" t="s">
        <v>160</v>
      </c>
      <c r="F54" s="2" t="s">
        <v>21</v>
      </c>
      <c r="G54" s="2" t="s">
        <v>21</v>
      </c>
      <c r="H54" s="2" t="s">
        <v>21</v>
      </c>
      <c r="I54" s="2" t="s">
        <v>25</v>
      </c>
      <c r="J54" s="2" t="s">
        <v>25</v>
      </c>
      <c r="K54" s="2" t="s">
        <v>21</v>
      </c>
      <c r="L54" s="2" t="s">
        <v>25</v>
      </c>
      <c r="M54" s="5">
        <v>870</v>
      </c>
      <c r="N54" s="5">
        <v>2428</v>
      </c>
      <c r="O54" s="5">
        <v>7386</v>
      </c>
      <c r="P54" s="5">
        <v>8835</v>
      </c>
      <c r="Q54" s="5">
        <v>9766</v>
      </c>
      <c r="R54" s="6">
        <f t="shared" si="1"/>
        <v>0.83041416010220881</v>
      </c>
    </row>
    <row r="55" spans="1:18" x14ac:dyDescent="0.3">
      <c r="A55" s="2" t="s">
        <v>173</v>
      </c>
      <c r="B55" s="2" t="s">
        <v>217</v>
      </c>
      <c r="C55" s="2" t="s">
        <v>174</v>
      </c>
      <c r="D55" s="2" t="s">
        <v>175</v>
      </c>
      <c r="E55" s="2" t="s">
        <v>160</v>
      </c>
      <c r="F55" s="2" t="s">
        <v>21</v>
      </c>
      <c r="G55" s="2" t="s">
        <v>21</v>
      </c>
      <c r="H55" s="2" t="s">
        <v>21</v>
      </c>
      <c r="I55" s="2" t="s">
        <v>25</v>
      </c>
      <c r="J55" s="2" t="s">
        <v>25</v>
      </c>
      <c r="K55" s="2" t="s">
        <v>21</v>
      </c>
      <c r="L55" s="2" t="s">
        <v>25</v>
      </c>
      <c r="M55" s="5">
        <v>1497</v>
      </c>
      <c r="N55" s="5">
        <v>1768</v>
      </c>
      <c r="O55" s="5">
        <v>2804</v>
      </c>
      <c r="P55" s="5">
        <v>5718</v>
      </c>
      <c r="Q55" s="5">
        <v>9822</v>
      </c>
      <c r="R55" s="6">
        <f t="shared" si="1"/>
        <v>0.60045892388204325</v>
      </c>
    </row>
    <row r="56" spans="1:18" x14ac:dyDescent="0.3">
      <c r="A56" s="2" t="s">
        <v>176</v>
      </c>
      <c r="B56" s="2" t="s">
        <v>218</v>
      </c>
      <c r="C56" s="2" t="s">
        <v>177</v>
      </c>
      <c r="D56" s="2" t="s">
        <v>178</v>
      </c>
      <c r="E56" s="2" t="s">
        <v>160</v>
      </c>
      <c r="F56" s="2" t="s">
        <v>21</v>
      </c>
      <c r="G56" s="2" t="s">
        <v>21</v>
      </c>
      <c r="H56" s="2" t="s">
        <v>21</v>
      </c>
      <c r="I56" s="2" t="s">
        <v>25</v>
      </c>
      <c r="J56" s="2" t="s">
        <v>25</v>
      </c>
      <c r="K56" s="2" t="s">
        <v>21</v>
      </c>
      <c r="L56" s="2" t="s">
        <v>25</v>
      </c>
      <c r="M56" s="5">
        <v>1082</v>
      </c>
      <c r="N56" s="5">
        <v>3353</v>
      </c>
      <c r="O56" s="5">
        <v>6351</v>
      </c>
      <c r="P56" s="5">
        <v>8550</v>
      </c>
      <c r="Q56" s="5">
        <v>9272</v>
      </c>
      <c r="R56" s="6">
        <f t="shared" si="1"/>
        <v>0.71094693671276654</v>
      </c>
    </row>
    <row r="57" spans="1:18" x14ac:dyDescent="0.3">
      <c r="A57" s="2" t="s">
        <v>179</v>
      </c>
      <c r="B57" s="2" t="s">
        <v>220</v>
      </c>
      <c r="C57" s="2" t="s">
        <v>180</v>
      </c>
      <c r="D57" s="2" t="s">
        <v>181</v>
      </c>
      <c r="E57" s="2" t="s">
        <v>160</v>
      </c>
      <c r="F57" s="2" t="s">
        <v>21</v>
      </c>
      <c r="G57" s="2" t="s">
        <v>21</v>
      </c>
      <c r="H57" s="2" t="s">
        <v>25</v>
      </c>
      <c r="I57" s="2" t="s">
        <v>25</v>
      </c>
      <c r="J57" s="2" t="s">
        <v>25</v>
      </c>
      <c r="K57" s="2" t="s">
        <v>21</v>
      </c>
      <c r="L57" s="2" t="s">
        <v>25</v>
      </c>
      <c r="M57" s="5">
        <v>9791</v>
      </c>
      <c r="N57" s="5">
        <v>9610</v>
      </c>
      <c r="O57" s="5">
        <v>7534</v>
      </c>
      <c r="P57" s="5">
        <v>5080</v>
      </c>
      <c r="Q57" s="5">
        <v>4936</v>
      </c>
      <c r="R57" s="6">
        <f t="shared" si="1"/>
        <v>-0.15736979056747447</v>
      </c>
    </row>
    <row r="58" spans="1:18" x14ac:dyDescent="0.3">
      <c r="A58" s="2" t="s">
        <v>182</v>
      </c>
      <c r="B58" s="2" t="s">
        <v>216</v>
      </c>
      <c r="C58" s="2" t="s">
        <v>183</v>
      </c>
      <c r="D58" s="2" t="s">
        <v>184</v>
      </c>
      <c r="E58" s="2" t="s">
        <v>160</v>
      </c>
      <c r="F58" s="2" t="s">
        <v>21</v>
      </c>
      <c r="G58" s="2" t="s">
        <v>21</v>
      </c>
      <c r="H58" s="2" t="s">
        <v>21</v>
      </c>
      <c r="I58" s="2" t="s">
        <v>25</v>
      </c>
      <c r="J58" s="2" t="s">
        <v>25</v>
      </c>
      <c r="K58" s="2" t="s">
        <v>21</v>
      </c>
      <c r="L58" s="2" t="s">
        <v>25</v>
      </c>
      <c r="M58" s="5">
        <v>1357</v>
      </c>
      <c r="N58" s="5">
        <v>4189</v>
      </c>
      <c r="O58" s="5">
        <v>5407</v>
      </c>
      <c r="P58" s="5">
        <v>6233</v>
      </c>
      <c r="Q58" s="5">
        <v>9681</v>
      </c>
      <c r="R58" s="6">
        <f t="shared" si="1"/>
        <v>0.63431246502429839</v>
      </c>
    </row>
    <row r="59" spans="1:18" x14ac:dyDescent="0.3">
      <c r="A59" s="2" t="s">
        <v>185</v>
      </c>
      <c r="B59" s="2" t="s">
        <v>216</v>
      </c>
      <c r="C59" s="2" t="s">
        <v>186</v>
      </c>
      <c r="D59" s="2" t="s">
        <v>187</v>
      </c>
      <c r="E59" s="2" t="s">
        <v>160</v>
      </c>
      <c r="F59" s="2" t="s">
        <v>21</v>
      </c>
      <c r="G59" s="2" t="s">
        <v>25</v>
      </c>
      <c r="H59" s="2" t="s">
        <v>25</v>
      </c>
      <c r="I59" s="2" t="s">
        <v>25</v>
      </c>
      <c r="J59" s="2" t="s">
        <v>25</v>
      </c>
      <c r="K59" s="2" t="s">
        <v>21</v>
      </c>
      <c r="L59" s="2" t="s">
        <v>25</v>
      </c>
      <c r="M59" s="5">
        <v>576</v>
      </c>
      <c r="N59" s="5">
        <v>2628</v>
      </c>
      <c r="O59" s="5">
        <v>3612</v>
      </c>
      <c r="P59" s="5">
        <v>5066</v>
      </c>
      <c r="Q59" s="5">
        <v>5156</v>
      </c>
      <c r="R59" s="6">
        <f t="shared" si="1"/>
        <v>0.72970725225475852</v>
      </c>
    </row>
    <row r="60" spans="1:18" x14ac:dyDescent="0.3">
      <c r="A60" s="2" t="s">
        <v>188</v>
      </c>
      <c r="B60" s="2" t="s">
        <v>217</v>
      </c>
      <c r="C60" s="2" t="s">
        <v>189</v>
      </c>
      <c r="D60" s="2" t="s">
        <v>190</v>
      </c>
      <c r="E60" s="2" t="s">
        <v>160</v>
      </c>
      <c r="F60" s="2" t="s">
        <v>21</v>
      </c>
      <c r="G60" s="2" t="s">
        <v>21</v>
      </c>
      <c r="H60" s="2" t="s">
        <v>21</v>
      </c>
      <c r="I60" s="2" t="s">
        <v>25</v>
      </c>
      <c r="J60" s="2" t="s">
        <v>25</v>
      </c>
      <c r="K60" s="2" t="s">
        <v>21</v>
      </c>
      <c r="L60" s="2" t="s">
        <v>25</v>
      </c>
      <c r="M60" s="5">
        <v>128</v>
      </c>
      <c r="N60" s="5">
        <v>416</v>
      </c>
      <c r="O60" s="5">
        <v>747</v>
      </c>
      <c r="P60" s="5">
        <v>1028</v>
      </c>
      <c r="Q60" s="5">
        <v>6357</v>
      </c>
      <c r="R60" s="6">
        <f t="shared" si="1"/>
        <v>1.6546701130112136</v>
      </c>
    </row>
    <row r="61" spans="1:18" x14ac:dyDescent="0.3">
      <c r="A61" s="2" t="s">
        <v>191</v>
      </c>
      <c r="B61" s="2" t="s">
        <v>216</v>
      </c>
      <c r="C61" s="2" t="s">
        <v>192</v>
      </c>
      <c r="D61" s="2" t="s">
        <v>193</v>
      </c>
      <c r="E61" s="2" t="s">
        <v>160</v>
      </c>
      <c r="F61" s="2" t="s">
        <v>21</v>
      </c>
      <c r="G61" s="2" t="s">
        <v>25</v>
      </c>
      <c r="H61" s="2" t="s">
        <v>25</v>
      </c>
      <c r="I61" s="2" t="s">
        <v>25</v>
      </c>
      <c r="J61" s="2" t="s">
        <v>25</v>
      </c>
      <c r="K61" s="2" t="s">
        <v>25</v>
      </c>
      <c r="L61" s="2" t="s">
        <v>25</v>
      </c>
      <c r="M61" s="5">
        <v>8034</v>
      </c>
      <c r="N61" s="5">
        <v>6541</v>
      </c>
      <c r="O61" s="5">
        <v>3311</v>
      </c>
      <c r="P61" s="5">
        <v>3254</v>
      </c>
      <c r="Q61" s="5">
        <v>2687</v>
      </c>
      <c r="R61" s="6">
        <f t="shared" si="1"/>
        <v>-0.23952671916055424</v>
      </c>
    </row>
    <row r="62" spans="1:18" x14ac:dyDescent="0.3">
      <c r="A62" s="2" t="s">
        <v>194</v>
      </c>
      <c r="B62" s="2" t="s">
        <v>216</v>
      </c>
      <c r="C62" s="2" t="s">
        <v>195</v>
      </c>
      <c r="D62" s="2" t="s">
        <v>196</v>
      </c>
      <c r="E62" s="2" t="s">
        <v>160</v>
      </c>
      <c r="F62" s="2" t="s">
        <v>21</v>
      </c>
      <c r="G62" s="2" t="s">
        <v>21</v>
      </c>
      <c r="H62" s="2" t="s">
        <v>21</v>
      </c>
      <c r="I62" s="2" t="s">
        <v>25</v>
      </c>
      <c r="J62" s="2" t="s">
        <v>25</v>
      </c>
      <c r="K62" s="2" t="s">
        <v>25</v>
      </c>
      <c r="L62" s="2" t="s">
        <v>25</v>
      </c>
      <c r="M62" s="5">
        <v>1263</v>
      </c>
      <c r="N62" s="5">
        <v>2517</v>
      </c>
      <c r="O62" s="5">
        <v>8042</v>
      </c>
      <c r="P62" s="5">
        <v>8222</v>
      </c>
      <c r="Q62" s="5">
        <v>9686</v>
      </c>
      <c r="R62" s="6">
        <f t="shared" si="1"/>
        <v>0.66412244620782168</v>
      </c>
    </row>
    <row r="63" spans="1:18" x14ac:dyDescent="0.3">
      <c r="A63" s="2" t="s">
        <v>197</v>
      </c>
      <c r="B63" s="2" t="s">
        <v>219</v>
      </c>
      <c r="C63" s="2" t="s">
        <v>198</v>
      </c>
      <c r="D63" s="2" t="s">
        <v>199</v>
      </c>
      <c r="E63" s="2" t="s">
        <v>160</v>
      </c>
      <c r="F63" s="2" t="s">
        <v>21</v>
      </c>
      <c r="G63" s="2" t="s">
        <v>21</v>
      </c>
      <c r="H63" s="2" t="s">
        <v>21</v>
      </c>
      <c r="I63" s="2" t="s">
        <v>25</v>
      </c>
      <c r="J63" s="2" t="s">
        <v>25</v>
      </c>
      <c r="K63" s="2" t="s">
        <v>25</v>
      </c>
      <c r="L63" s="2" t="s">
        <v>25</v>
      </c>
      <c r="M63" s="5">
        <v>1032</v>
      </c>
      <c r="N63" s="5">
        <v>3919</v>
      </c>
      <c r="O63" s="5">
        <v>4466</v>
      </c>
      <c r="P63" s="5">
        <v>5568</v>
      </c>
      <c r="Q63" s="5">
        <v>6476</v>
      </c>
      <c r="R63" s="6">
        <f t="shared" si="1"/>
        <v>0.58272982283102692</v>
      </c>
    </row>
    <row r="64" spans="1:18" x14ac:dyDescent="0.3">
      <c r="A64" s="2" t="s">
        <v>200</v>
      </c>
      <c r="B64" s="2" t="s">
        <v>216</v>
      </c>
      <c r="C64" s="2" t="s">
        <v>201</v>
      </c>
      <c r="D64" s="2" t="s">
        <v>202</v>
      </c>
      <c r="E64" s="2" t="s">
        <v>160</v>
      </c>
      <c r="F64" s="2" t="s">
        <v>21</v>
      </c>
      <c r="G64" s="2" t="s">
        <v>21</v>
      </c>
      <c r="H64" s="2" t="s">
        <v>21</v>
      </c>
      <c r="I64" s="2" t="s">
        <v>25</v>
      </c>
      <c r="J64" s="2" t="s">
        <v>25</v>
      </c>
      <c r="K64" s="2" t="s">
        <v>25</v>
      </c>
      <c r="L64" s="2" t="s">
        <v>25</v>
      </c>
      <c r="M64" s="5">
        <v>1014</v>
      </c>
      <c r="N64" s="5">
        <v>2254</v>
      </c>
      <c r="O64" s="5">
        <v>4534</v>
      </c>
      <c r="P64" s="5">
        <v>6796</v>
      </c>
      <c r="Q64" s="5">
        <v>7730</v>
      </c>
      <c r="R64" s="6">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conditionalFormatting sqref="A5:R64">
    <cfRule type="containsBlanks" dxfId="7" priority="1">
      <formula>LEN(TRIM(A5))=0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960C-A880-49D7-B248-08BA5662A836}">
  <dimension ref="A1"/>
  <sheetViews>
    <sheetView tabSelected="1" zoomScale="74" workbookViewId="0">
      <selection activeCell="AC6" sqref="AC6"/>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T a b l e 2 ] ] > < / 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 N a m e < / K e y > < / D i a g r a m O b j e c t K e y > < D i a g r a m O b j e c t K e y > < K e y > C o l u m n s \ A c c o u n t   A d d r e s s < / K e y > < / D i a g r a m O b j e c t K e y > < D i a g r a m O b j e c t K e y > < K e y > C o l u m n s \ D e c i s i o n   M a k e r < / K e y > < / D i a g r a m O b j e c t K e y > < D i a g r a m O b j e c t K e y > < K e y > C o l u m n s \ P h o n e   N u m b e r < / K e y > < / D i a g r a m O b j e c t K e y > < D i a g r a m O b j e c t K e y > < K e y > C o l u m n s \ A c c o u n t   T y p e < / K e y > < / D i a g r a m O b j e c t K e y > < D i a g r a m O b j e c t K e y > < K e y > C o l u m n s \ P r o d u c t   1 < / K e y > < / D i a g r a m O b j e c t K e y > < D i a g r a m O b j e c t K e y > < K e y > C o l u m n s \ P r o d u c t   2 < / K e y > < / D i a g r a m O b j e c t K e y > < D i a g r a m O b j e c t K e y > < K e y > C o l u m n s \ P r o d u c t   3 < / K e y > < / D i a g r a m O b j e c t K e y > < D i a g r a m O b j e c t K e y > < K e y > C o l u m n s \ S o c i a l   M e d i a < / K e y > < / D i a g r a m O b j e c t K e y > < D i a g r a m O b j e c t K e y > < K e y > C o l u m n s \ C o u p o n s < / K e y > < / D i a g r a m O b j e c t K e y > < D i a g r a m O b j e c t K e y > < K e y > C o l u m n s \ C a t a l o g   I n c l u s i o n < / K e y > < / D i a g r a m O b j e c t K e y > < D i a g r a m O b j e c t K e y > < K e y > C o l u m n s \ P o s t e r s < / K e y > < / D i a g r a m O b j e c t K e y > < D i a g r a m O b j e c t K e y > < K e y > C o l u m n s \ 2 0 1 7 < / K e y > < / D i a g r a m O b j e c t K e y > < D i a g r a m O b j e c t K e y > < K e y > C o l u m n s \ 2 0 1 8 < / K e y > < / D i a g r a m O b j e c t K e y > < D i a g r a m O b j e c t K e y > < K e y > C o l u m n s \ 2 0 1 9 < / K e y > < / D i a g r a m O b j e c t K e y > < D i a g r a m O b j e c t K e y > < K e y > C o l u m n s \ 2 0 2 0 < / K e y > < / D i a g r a m O b j e c t K e y > < D i a g r a m O b j e c t K e y > < K e y > C o l u m n s \ 2 0 2 1 < / K e y > < / D i a g r a m O b j e c t K e y > < D i a g r a m O b j e c t K e y > < K e y > C o l u m n s \ 5   Y R   C A G R 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S e l e c t i o n E n d C o l u m n > 1 8 < / S e l e c t i o n E n d C o l u m n > < S e l e c t i o n S t a r t C o l u m n > 1 8 < / 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 N a m e < / K e y > < / a : K e y > < a : V a l u e   i : t y p e = " M e a s u r e G r i d N o d e V i e w S t a t e " > < L a y e d O u t > t r u e < / L a y e d O u t > < / a : V a l u e > < / a : K e y V a l u e O f D i a g r a m O b j e c t K e y a n y T y p e z b w N T n L X > < a : K e y V a l u e O f D i a g r a m O b j e c t K e y a n y T y p e z b w N T n L X > < a : K e y > < K e y > C o l u m n s \ A c c o u n t   A d d r e s s < / K e y > < / a : K e y > < a : V a l u e   i : t y p e = " M e a s u r e G r i d N o d e V i e w S t a t e " > < C o l u m n > 1 < / C o l u m n > < L a y e d O u t > t r u e < / L a y e d O u t > < / a : V a l u e > < / a : K e y V a l u e O f D i a g r a m O b j e c t K e y a n y T y p e z b w N T n L X > < a : K e y V a l u e O f D i a g r a m O b j e c t K e y a n y T y p e z b w N T n L X > < a : K e y > < K e y > C o l u m n s \ D e c i s i o n   M a k e r < / 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 C o l u m n s \ A c c o u n t   T y p e < / K e y > < / a : K e y > < a : V a l u e   i : t y p e = " M e a s u r e G r i d N o d e V i e w S t a t e " > < C o l u m n > 4 < / C o l u m n > < L a y e d O u t > t r u e < / L a y e d O u t > < / a : V a l u e > < / a : K e y V a l u e O f D i a g r a m O b j e c t K e y a n y T y p e z b w N T n L X > < a : K e y V a l u e O f D i a g r a m O b j e c t K e y a n y T y p e z b w N T n L X > < a : K e y > < K e y > C o l u m n s \ P r o d u c t   1 < / K e y > < / a : K e y > < a : V a l u e   i : t y p e = " M e a s u r e G r i d N o d e V i e w S t a t e " > < C o l u m n > 5 < / C o l u m n > < L a y e d O u t > t r u e < / L a y e d O u t > < / a : V a l u e > < / a : K e y V a l u e O f D i a g r a m O b j e c t K e y a n y T y p e z b w N T n L X > < a : K e y V a l u e O f D i a g r a m O b j e c t K e y a n y T y p e z b w N T n L X > < a : K e y > < K e y > C o l u m n s \ P r o d u c t   2 < / K e y > < / a : K e y > < a : V a l u e   i : t y p e = " M e a s u r e G r i d N o d e V i e w S t a t e " > < C o l u m n > 6 < / C o l u m n > < L a y e d O u t > t r u e < / L a y e d O u t > < / a : V a l u e > < / a : K e y V a l u e O f D i a g r a m O b j e c t K e y a n y T y p e z b w N T n L X > < a : K e y V a l u e O f D i a g r a m O b j e c t K e y a n y T y p e z b w N T n L X > < a : K e y > < K e y > C o l u m n s \ P r o d u c t   3 < / K e y > < / a : K e y > < a : V a l u e   i : t y p e = " M e a s u r e G r i d N o d e V i e w S t a t e " > < C o l u m n > 7 < / C o l u m n > < L a y e d O u t > t r u e < / L a y e d O u t > < / a : V a l u e > < / a : K e y V a l u e O f D i a g r a m O b j e c t K e y a n y T y p e z b w N T n L X > < a : K e y V a l u e O f D i a g r a m O b j e c t K e y a n y T y p e z b w N T n L X > < a : K e y > < K e y > C o l u m n s \ S o c i a l   M e d i a < / K e y > < / a : K e y > < a : V a l u e   i : t y p e = " M e a s u r e G r i d N o d e V i e w S t a t e " > < C o l u m n > 8 < / C o l u m n > < L a y e d O u t > t r u e < / L a y e d O u t > < / a : V a l u e > < / a : K e y V a l u e O f D i a g r a m O b j e c t K e y a n y T y p e z b w N T n L X > < a : K e y V a l u e O f D i a g r a m O b j e c t K e y a n y T y p e z b w N T n L X > < a : K e y > < K e y > C o l u m n s \ C o u p o n s < / K e y > < / a : K e y > < a : V a l u e   i : t y p e = " M e a s u r e G r i d N o d e V i e w S t a t e " > < C o l u m n > 9 < / C o l u m n > < L a y e d O u t > t r u e < / L a y e d O u t > < / a : V a l u e > < / a : K e y V a l u e O f D i a g r a m O b j e c t K e y a n y T y p e z b w N T n L X > < a : K e y V a l u e O f D i a g r a m O b j e c t K e y a n y T y p e z b w N T n L X > < a : K e y > < K e y > C o l u m n s \ C a t a l o g   I n c l u s i o n < / K e y > < / a : K e y > < a : V a l u e   i : t y p e = " M e a s u r e G r i d N o d e V i e w S t a t e " > < C o l u m n > 1 0 < / C o l u m n > < L a y e d O u t > t r u e < / L a y e d O u t > < / a : V a l u e > < / a : K e y V a l u e O f D i a g r a m O b j e c t K e y a n y T y p e z b w N T n L X > < a : K e y V a l u e O f D i a g r a m O b j e c t K e y a n y T y p e z b w N T n L X > < a : K e y > < K e y > C o l u m n s \ P o s t e r s < / K e y > < / a : K e y > < a : V a l u e   i : t y p e = " M e a s u r e G r i d N o d e V i e w S t a t e " > < C o l u m n > 1 1 < / C o l u m n > < L a y e d O u t > t r u e < / L a y e d O u t > < / a : V a l u e > < / a : K e y V a l u e O f D i a g r a m O b j e c t K e y a n y T y p e z b w N T n L X > < a : K e y V a l u e O f D i a g r a m O b j e c t K e y a n y T y p e z b w N T n L X > < a : K e y > < K e y > C o l u m n s \ 2 0 1 7 < / K e y > < / a : K e y > < a : V a l u e   i : t y p e = " M e a s u r e G r i d N o d e V i e w S t a t e " > < C o l u m n > 1 2 < / C o l u m n > < L a y e d O u t > t r u e < / L a y e d O u t > < / a : V a l u e > < / a : K e y V a l u e O f D i a g r a m O b j e c t K e y a n y T y p e z b w N T n L X > < a : K e y V a l u e O f D i a g r a m O b j e c t K e y a n y T y p e z b w N T n L X > < a : K e y > < K e y > C o l u m n s \ 2 0 1 8 < / K e y > < / a : K e y > < a : V a l u e   i : t y p e = " M e a s u r e G r i d N o d e V i e w S t a t e " > < C o l u m n > 1 3 < / C o l u m n > < L a y e d O u t > t r u e < / L a y e d O u t > < / a : V a l u e > < / a : K e y V a l u e O f D i a g r a m O b j e c t K e y a n y T y p e z b w N T n L X > < a : K e y V a l u e O f D i a g r a m O b j e c t K e y a n y T y p e z b w N T n L X > < a : K e y > < K e y > C o l u m n s \ 2 0 1 9 < / K e y > < / a : K e y > < a : V a l u e   i : t y p e = " M e a s u r e G r i d N o d e V i e w S t a t e " > < C o l u m n > 1 4 < / C o l u m n > < L a y e d O u t > t r u e < / L a y e d O u t > < / a : V a l u e > < / a : K e y V a l u e O f D i a g r a m O b j e c t K e y a n y T y p e z b w N T n L X > < a : K e y V a l u e O f D i a g r a m O b j e c t K e y a n y T y p e z b w N T n L X > < a : K e y > < K e y > C o l u m n s \ 2 0 2 0 < / K e y > < / a : K e y > < a : V a l u e   i : t y p e = " M e a s u r e G r i d N o d e V i e w S t a t e " > < C o l u m n > 1 5 < / C o l u m n > < L a y e d O u t > t r u e < / L a y e d O u t > < / a : V a l u e > < / a : K e y V a l u e O f D i a g r a m O b j e c t K e y a n y T y p e z b w N T n L X > < a : K e y V a l u e O f D i a g r a m O b j e c t K e y a n y T y p e z b w N T n L X > < a : K e y > < K e y > C o l u m n s \ 2 0 2 1 < / K e y > < / a : K e y > < a : V a l u e   i : t y p e = " M e a s u r e G r i d N o d e V i e w S t a t e " > < C o l u m n > 1 6 < / C o l u m n > < L a y e d O u t > t r u e < / L a y e d O u t > < / a : V a l u e > < / a : K e y V a l u e O f D i a g r a m O b j e c t K e y a n y T y p e z b w N T n L X > < a : K e y V a l u e O f D i a g r a m O b j e c t K e y a n y T y p e z b w N T n L X > < a : K e y > < K e y > C o l u m n s \ 5   Y R   C A G R < / K e y > < / a : K e y > < a : V a l u e   i : t y p e = " M e a s u r e G r i d N o d e V i e w S t a t e " > < C o l u m n > 1 7 < / 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 2 0 2 4 - 0 8 - 0 7 T 2 2 : 3 1 : 0 1 . 0 5 9 3 4 6 9 + 0 5 : 3 0 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 2 6 < / a : S i z e A t D p i 9 6 > < a : V i s i b l e > t r u e < / a : V i s i b l e > < / V a l u e > < / K e y V a l u e O f s t r i n g S a n d b o x E d i t o r . M e a s u r e G r i d S t a t e S c d E 3 5 R y > < K e y V a l u e O f s t r i n g S a n d b o x E d i t o r . M e a s u r e G r i d S t a t e S c d E 3 5 R y > < K e y > T a b l e 2 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T a b l e 1 , T a b l e 2 ] ] > < / 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 A c c o u n t   N a m e < / s t r i n g > < / k e y > < v a l u e > < i n t > 1 5 5 < / i n t > < / v a l u e > < / i t e m > < i t e m > < k e y > < s t r i n g > A c c o u n t   A d d r e s s < / s t r i n g > < / k e y > < v a l u e > < i n t > 1 7 3 < / i n t > < / v a l u e > < / i t e m > < i t e m > < k e y > < s t r i n g > D e c i s i o n   M a k e r < / s t r i n g > < / k e y > < v a l u e > < i n t > 1 6 1 < / i n t > < / v a l u e > < / i t e m > < i t e m > < k e y > < s t r i n g > P h o n e   N u m b e r < / s t r i n g > < / k e y > < v a l u e > < i n t > 1 5 9 < / i n t > < / v a l u e > < / i t e m > < i t e m > < k e y > < s t r i n g > A c c o u n t   T y p e < / s t r i n g > < / k e y > < v a l u e > < i n t > 1 4 6 < / i n t > < / v a l u e > < / i t e m > < i t e m > < k e y > < s t r i n g > P r o d u c t   1 < / s t r i n g > < / k e y > < v a l u e > < i n t > 1 1 8 < / i n t > < / v a l u e > < / i t e m > < i t e m > < k e y > < s t r i n g > P r o d u c t   2 < / s t r i n g > < / k e y > < v a l u e > < i n t > 1 1 8 < / i n t > < / v a l u e > < / i t e m > < i t e m > < k e y > < s t r i n g > P r o d u c t   3 < / s t r i n g > < / k e y > < v a l u e > < i n t > 1 1 8 < / i n t > < / v a l u e > < / i t e m > < i t e m > < k e y > < s t r i n g > S o c i a l   M e d i a < / s t r i n g > < / k e y > < v a l u e > < i n t > 1 3 9 < / i n t > < / v a l u e > < / i t e m > < i t e m > < k e y > < s t r i n g > C o u p o n s < / s t r i n g > < / k e y > < v a l u e > < i n t > 1 1 1 < / i n t > < / v a l u e > < / i t e m > < i t e m > < k e y > < s t r i n g > C a t a l o g   I n c l u s i o n < / s t r i n g > < / k e y > < v a l u e > < i n t > 1 7 4 < / i n t > < / v a l u e > < / i t e m > < i t e m > < k e y > < s t r i n g > P o s t e r s < / s t r i n g > < / k e y > < v a l u e > < i n t > 1 0 1 < / i n t > < / v a l u e > < / i t e m > < i t e m > < k e y > < s t r i n g > 2 0 1 7 < / s t r i n g > < / k e y > < v a l u e > < i n t > 8 3 < / i n t > < / v a l u e > < / i t e m > < i t e m > < k e y > < s t r i n g > 2 0 1 8 < / s t r i n g > < / k e y > < v a l u e > < i n t > 8 3 < / i n t > < / v a l u e > < / i t e m > < i t e m > < k e y > < s t r i n g > 2 0 1 9 < / s t r i n g > < / k e y > < v a l u e > < i n t > 8 3 < / i n t > < / v a l u e > < / i t e m > < i t e m > < k e y > < s t r i n g > 2 0 2 0 < / s t r i n g > < / k e y > < v a l u e > < i n t > 8 3 < / i n t > < / v a l u e > < / i t e m > < i t e m > < k e y > < s t r i n g > 2 0 2 1 < / s t r i n g > < / k e y > < v a l u e > < i n t > 8 3 < / i n t > < / v a l u e > < / i t e m > < i t e m > < k e y > < s t r i n g > 5   Y R   C A G R < / s t r i n g > < / k e y > < v a l u e > < i n t > 1 2 3 < / i n t > < / v a l u e > < / i t e m > < / C o l u m n W i d t h s > < C o l u m n D i s p l a y I n d e x > < i t e m > < k e y > < s t r i n g > A c c o u n t   N a m e < / s t r i n g > < / k e y > < v a l u e > < i n t > 0 < / i n t > < / v a l u e > < / i t e m > < i t e m > < k e y > < s t r i n g > A c c o u n t   A d d r e s s < / s t r i n g > < / k e y > < v a l u e > < i n t > 1 < / i n t > < / v a l u e > < / i t e m > < i t e m > < k e y > < s t r i n g > D e c i s i o n   M a k e r < / s t r i n g > < / k e y > < v a l u e > < i n t > 2 < / i n t > < / v a l u e > < / i t e m > < i t e m > < k e y > < s t r i n g > P h o n e   N u m b e r < / s t r i n g > < / k e y > < v a l u e > < i n t > 3 < / i n t > < / v a l u e > < / i t e m > < i t e m > < k e y > < s t r i n g > A c c o u n t   T y p e < / s t r i n g > < / k e y > < v a l u e > < i n t > 4 < / i n t > < / v a l u e > < / i t e m > < i t e m > < k e y > < s t r i n g > P r o d u c t   1 < / s t r i n g > < / k e y > < v a l u e > < i n t > 5 < / i n t > < / v a l u e > < / i t e m > < i t e m > < k e y > < s t r i n g > P r o d u c t   2 < / s t r i n g > < / k e y > < v a l u e > < i n t > 6 < / i n t > < / v a l u e > < / i t e m > < i t e m > < k e y > < s t r i n g > P r o d u c t   3 < / s t r i n g > < / k e y > < v a l u e > < i n t > 7 < / i n t > < / v a l u e > < / i t e m > < i t e m > < k e y > < s t r i n g > S o c i a l   M e d i a < / s t r i n g > < / k e y > < v a l u e > < i n t > 8 < / i n t > < / v a l u e > < / i t e m > < i t e m > < k e y > < s t r i n g > C o u p o n s < / s t r i n g > < / k e y > < v a l u e > < i n t > 9 < / i n t > < / v a l u e > < / i t e m > < i t e m > < k e y > < s t r i n g > C a t a l o g   I n c l u s i o n < / s t r i n g > < / k e y > < v a l u e > < i n t > 1 0 < / i n t > < / v a l u e > < / i t e m > < i t e m > < k e y > < s t r i n g > P o s t e r s < / s t r i n g > < / k e y > < v a l u e > < i n t > 1 1 < / i n t > < / v a l u e > < / i t e m > < i t e m > < k e y > < s t r i n g > 2 0 1 7 < / s t r i n g > < / k e y > < v a l u e > < i n t > 1 2 < / i n t > < / v a l u e > < / i t e m > < i t e m > < k e y > < s t r i n g > 2 0 1 8 < / s t r i n g > < / k e y > < v a l u e > < i n t > 1 3 < / i n t > < / v a l u e > < / i t e m > < i t e m > < k e y > < s t r i n g > 2 0 1 9 < / s t r i n g > < / k e y > < v a l u e > < i n t > 1 4 < / i n t > < / v a l u e > < / i t e m > < i t e m > < k e y > < s t r i n g > 2 0 2 0 < / s t r i n g > < / k e y > < v a l u e > < i n t > 1 5 < / i n t > < / v a l u e > < / i t e m > < i t e m > < k e y > < s t r i n g > 2 0 2 1 < / s t r i n g > < / k e y > < v a l u e > < i n t > 1 6 < / i n t > < / v a l u e > < / i t e m > < i t e m > < k e y > < s t r i n g > 5   Y R   C A G R < / 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 C o l u m n s \ A c c o u n t   A d d r e s s < / K e y > < / a : K e y > < a : V a l u e   i : t y p e = " T a b l e W i d g e t B a s e V i e w S t a t e " / > < / a : K e y V a l u e O f D i a g r a m O b j e c t K e y a n y T y p e z b w N T n L X > < a : K e y V a l u e O f D i a g r a m O b j e c t K e y a n y T y p e z b w N T n L X > < a : K e y > < K e y > C o l u m n s \ D e c i s i o n   M a k e r < / 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 C o l u m n s \ P r o d u c t   1 < / K e y > < / a : K e y > < a : V a l u e   i : t y p e = " T a b l e W i d g e t B a s e V i e w S t a t e " / > < / a : K e y V a l u e O f D i a g r a m O b j e c t K e y a n y T y p e z b w N T n L X > < a : K e y V a l u e O f D i a g r a m O b j e c t K e y a n y T y p e z b w N T n L X > < a : K e y > < K e y > C o l u m n s \ P r o d u c t   2 < / K e y > < / a : K e y > < a : V a l u e   i : t y p e = " T a b l e W i d g e t B a s e V i e w S t a t e " / > < / a : K e y V a l u e O f D i a g r a m O b j e c t K e y a n y T y p e z b w N T n L X > < a : K e y V a l u e O f D i a g r a m O b j e c t K e y a n y T y p e z b w N T n L X > < a : K e y > < K e y > C o l u m n s \ P r o d u c t   3 < / K e y > < / a : K e y > < a : V a l u e   i : t y p e = " T a b l e W i d g e t B a s e V i e w S t a t e " / > < / a : K e y V a l u e O f D i a g r a m O b j e c t K e y a n y T y p e z b w N T n L X > < a : K e y V a l u e O f D i a g r a m O b j e c t K e y a n y T y p e z b w N T n L X > < a : K e y > < K e y > C o l u m n s \ S o c i a l   M e d i a < / K e y > < / a : K e y > < a : V a l u e   i : t y p e = " T a b l e W i d g e t B a s e V i e w S t a t e " / > < / a : K e y V a l u e O f D i a g r a m O b j e c t K e y a n y T y p e z b w N T n L X > < a : K e y V a l u e O f D i a g r a m O b j e c t K e y a n y T y p e z b w N T n L X > < a : K e y > < K e y > C o l u m n s \ C o u p o n s < / K e y > < / a : K e y > < a : V a l u e   i : t y p e = " T a b l e W i d g e t B a s e V i e w S t a t e " / > < / a : K e y V a l u e O f D i a g r a m O b j e c t K e y a n y T y p e z b w N T n L X > < a : K e y V a l u e O f D i a g r a m O b j e c t K e y a n y T y p e z b w N T n L X > < a : K e y > < K e y > C o l u m n s \ C a t a l o g   I n c l u s i o n < / K e y > < / a : K e y > < a : V a l u e   i : t y p e = " T a b l e W i d g e t B a s e V i e w S t a t e " / > < / a : K e y V a l u e O f D i a g r a m O b j e c t K e y a n y T y p e z b w N T n L X > < a : K e y V a l u e O f D i a g r a m O b j e c t K e y a n y T y p e z b w N T n L X > < a : K e y > < K e y > C o l u m n s \ P o s t e r s < / 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 C o l u m n s \ 2 0 2 1 < / K e y > < / a : K e y > < a : V a l u e   i : t y p e = " T a b l e W i d g e t B a s e V i e w S t a t e " / > < / a : K e y V a l u e O f D i a g r a m O b j e c t K e y a n y T y p e z b w N T n L X > < a : K e y V a l u e O f D i a g r a m O b j e c t K e y a n y T y p e z b w N T n L X > < a : K e y > < K e y > C o l u m n s \ 5   Y R   C A G R 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06753B-5340-40CE-8376-40F41B53C1AA}">
  <ds:schemaRefs/>
</ds:datastoreItem>
</file>

<file path=customXml/itemProps10.xml><?xml version="1.0" encoding="utf-8"?>
<ds:datastoreItem xmlns:ds="http://schemas.openxmlformats.org/officeDocument/2006/customXml" ds:itemID="{ACCC4F1D-D5DC-4F92-BA29-F09EF84F78F9}">
  <ds:schemaRefs/>
</ds:datastoreItem>
</file>

<file path=customXml/itemProps11.xml><?xml version="1.0" encoding="utf-8"?>
<ds:datastoreItem xmlns:ds="http://schemas.openxmlformats.org/officeDocument/2006/customXml" ds:itemID="{32954BEF-96FE-4CFE-B1D7-53E404634DAC}">
  <ds:schemaRefs/>
</ds:datastoreItem>
</file>

<file path=customXml/itemProps12.xml><?xml version="1.0" encoding="utf-8"?>
<ds:datastoreItem xmlns:ds="http://schemas.openxmlformats.org/officeDocument/2006/customXml" ds:itemID="{D668120A-4105-4F06-8D10-C1349B7AEF5A}">
  <ds:schemaRefs/>
</ds:datastoreItem>
</file>

<file path=customXml/itemProps13.xml><?xml version="1.0" encoding="utf-8"?>
<ds:datastoreItem xmlns:ds="http://schemas.openxmlformats.org/officeDocument/2006/customXml" ds:itemID="{CF19D552-D0D7-421C-A197-9F11A49823C2}">
  <ds:schemaRefs/>
</ds:datastoreItem>
</file>

<file path=customXml/itemProps14.xml><?xml version="1.0" encoding="utf-8"?>
<ds:datastoreItem xmlns:ds="http://schemas.openxmlformats.org/officeDocument/2006/customXml" ds:itemID="{0AB696B0-C97C-4EC7-A31B-9B09657854D3}">
  <ds:schemaRefs/>
</ds:datastoreItem>
</file>

<file path=customXml/itemProps15.xml><?xml version="1.0" encoding="utf-8"?>
<ds:datastoreItem xmlns:ds="http://schemas.openxmlformats.org/officeDocument/2006/customXml" ds:itemID="{1764E38C-F5B6-47B6-B79B-9B56D9947800}">
  <ds:schemaRefs/>
</ds:datastoreItem>
</file>

<file path=customXml/itemProps16.xml><?xml version="1.0" encoding="utf-8"?>
<ds:datastoreItem xmlns:ds="http://schemas.openxmlformats.org/officeDocument/2006/customXml" ds:itemID="{5F6D5429-903F-4F4F-9335-99DE8ED23028}">
  <ds:schemaRefs/>
</ds:datastoreItem>
</file>

<file path=customXml/itemProps17.xml><?xml version="1.0" encoding="utf-8"?>
<ds:datastoreItem xmlns:ds="http://schemas.openxmlformats.org/officeDocument/2006/customXml" ds:itemID="{ABDC92F4-D1CE-42C6-BA07-5F648315C885}">
  <ds:schemaRefs/>
</ds:datastoreItem>
</file>

<file path=customXml/itemProps2.xml><?xml version="1.0" encoding="utf-8"?>
<ds:datastoreItem xmlns:ds="http://schemas.openxmlformats.org/officeDocument/2006/customXml" ds:itemID="{EAC37943-2AAE-4ED9-B63F-D8F237970153}">
  <ds:schemaRefs/>
</ds:datastoreItem>
</file>

<file path=customXml/itemProps3.xml><?xml version="1.0" encoding="utf-8"?>
<ds:datastoreItem xmlns:ds="http://schemas.openxmlformats.org/officeDocument/2006/customXml" ds:itemID="{8F715428-A10F-4EAC-982D-040B997D1925}">
  <ds:schemaRefs/>
</ds:datastoreItem>
</file>

<file path=customXml/itemProps4.xml><?xml version="1.0" encoding="utf-8"?>
<ds:datastoreItem xmlns:ds="http://schemas.openxmlformats.org/officeDocument/2006/customXml" ds:itemID="{913C470D-D2C6-402A-9E8D-38846DDE6CF9}">
  <ds:schemaRefs/>
</ds:datastoreItem>
</file>

<file path=customXml/itemProps5.xml><?xml version="1.0" encoding="utf-8"?>
<ds:datastoreItem xmlns:ds="http://schemas.openxmlformats.org/officeDocument/2006/customXml" ds:itemID="{44C362C2-9A77-41F2-A9BA-52A766CCA7CF}">
  <ds:schemaRefs/>
</ds:datastoreItem>
</file>

<file path=customXml/itemProps6.xml><?xml version="1.0" encoding="utf-8"?>
<ds:datastoreItem xmlns:ds="http://schemas.openxmlformats.org/officeDocument/2006/customXml" ds:itemID="{8C47529C-A357-4231-9A9A-2A30D6259F83}">
  <ds:schemaRefs/>
</ds:datastoreItem>
</file>

<file path=customXml/itemProps7.xml><?xml version="1.0" encoding="utf-8"?>
<ds:datastoreItem xmlns:ds="http://schemas.openxmlformats.org/officeDocument/2006/customXml" ds:itemID="{06B8471C-D5D1-423D-AB0E-207B0E08DFA4}">
  <ds:schemaRefs/>
</ds:datastoreItem>
</file>

<file path=customXml/itemProps8.xml><?xml version="1.0" encoding="utf-8"?>
<ds:datastoreItem xmlns:ds="http://schemas.openxmlformats.org/officeDocument/2006/customXml" ds:itemID="{0405AB6C-493F-43BC-AF76-F558B3CA7D00}">
  <ds:schemaRefs/>
</ds:datastoreItem>
</file>

<file path=customXml/itemProps9.xml><?xml version="1.0" encoding="utf-8"?>
<ds:datastoreItem xmlns:ds="http://schemas.openxmlformats.org/officeDocument/2006/customXml" ds:itemID="{48B7EE30-79FF-449E-8626-BC0B05ADC8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Rhydam Kumar</cp:lastModifiedBy>
  <cp:revision/>
  <dcterms:created xsi:type="dcterms:W3CDTF">2022-01-18T02:47:06Z</dcterms:created>
  <dcterms:modified xsi:type="dcterms:W3CDTF">2024-08-07T17:01:01Z</dcterms:modified>
  <cp:category/>
  <cp:contentStatus/>
</cp:coreProperties>
</file>