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<sst xmlns="http://schemas.openxmlformats.org/spreadsheetml/2006/main" count="18" uniqueCount="18">
  <si>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Top Lifetime Adjusted Grosses</t>
  </si>
  <si>
    <t>Rank</t>
  </si>
  <si>
    <t>Title</t>
  </si>
  <si>
    <t>Adj. Lifetime Gross</t>
  </si>
  <si>
    <t>Life Time Gross</t>
  </si>
  <si>
    <t>Differance</t>
  </si>
  <si>
    <t>Num Ticket</t>
  </si>
  <si>
    <t>Year</t>
  </si>
  <si>
    <t>Gone with the Wind</t>
  </si>
  <si>
    <t>Star Wars: Episode IV - A New Hope</t>
  </si>
  <si>
    <t>The Sound of Music</t>
  </si>
  <si>
    <t>E.T. the Extra-Terrestrial</t>
  </si>
  <si>
    <t>Titanic</t>
  </si>
  <si>
    <t>The Ten Commandments</t>
  </si>
  <si>
    <t>Jaws</t>
  </si>
  <si>
    <t>Doctor Zhivago</t>
  </si>
  <si>
    <t>The Exorcist</t>
  </si>
  <si>
    <t>Snow White and the Seven Dwarfs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</si>
</sst>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8">
    <font>
      <sz val="10.0"/>
      <color rgb="FF000000"/>
      <name val="Arial"/>
      <scheme val="minor"/>
    </font>
    <font>
      <b/>
      <sz val="15.0"/>
      <color rgb="FF000000"/>
      <name val="Arial"/>
    </font>
    <font>
      <sz val="11.0"/>
      <color rgb="FF000000"/>
      <name val="Arial"/>
    </font>
    <font>
      <sz val="11.0"/>
      <color rgb="FF000000"/>
      <name val="&quot;Amazon Ember&quot;"/>
    </font>
    <font>
      <sz val="11.0"/>
      <color rgb="FF0F1111"/>
      <name val="&quot;Amazon Ember&quot;"/>
    </font>
    <font>
      <sz val="11.0"/>
      <color rgb="FF007185"/>
      <name val="&quot;Amazon Ember&quot;"/>
    </font>
    <font>
      <color theme="1"/>
      <name val="Arial"/>
      <scheme val="minor"/>
    </font>
    <font>
      <sz val="11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</fills>
  <borders count="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E7E7E7"/>
      </left>
      <right style="thin">
        <color rgb="FFE7E7E7"/>
      </right>
      <bottom style="thin">
        <color rgb="FFEAEAEA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0"/>
    </xf>
    <xf borderId="1" fillId="2" fontId="2" numFmtId="0" xfId="0" applyAlignment="1" applyBorder="1" applyFill="1" applyFont="1">
      <alignment horizontal="right" readingOrder="0" shrinkToFit="0" vertical="top" wrapText="0"/>
    </xf>
    <xf borderId="1" fillId="2" fontId="2" numFmtId="0" xfId="0" applyAlignment="1" applyBorder="1" applyFont="1">
      <alignment horizontal="left" readingOrder="0" vertical="top"/>
    </xf>
    <xf borderId="1" fillId="2" fontId="2" numFmtId="3" xfId="0" applyAlignment="1" applyBorder="1" applyFont="1" applyNumberFormat="1">
      <alignment horizontal="center" readingOrder="0" vertical="top"/>
    </xf>
    <xf borderId="1" fillId="2" fontId="2" numFmtId="0" xfId="0" applyAlignment="1" applyBorder="1" applyFont="1">
      <alignment horizontal="left" readingOrder="0" vertical="top"/>
    </xf>
    <xf borderId="1" fillId="3" fontId="2" numFmtId="0" xfId="0" applyAlignment="1" applyBorder="1" applyFill="1" applyFont="1">
      <alignment horizontal="right" readingOrder="0" shrinkToFit="0" vertical="top" wrapText="0"/>
    </xf>
    <xf borderId="1" fillId="3" fontId="2" numFmtId="0" xfId="0" applyAlignment="1" applyBorder="1" applyFont="1">
      <alignment horizontal="left" readingOrder="0" vertical="top"/>
    </xf>
    <xf borderId="1" fillId="3" fontId="3" numFmtId="164" xfId="0" applyAlignment="1" applyBorder="1" applyFont="1" applyNumberFormat="1">
      <alignment horizontal="center" readingOrder="0" vertical="top"/>
    </xf>
    <xf borderId="1" fillId="3" fontId="3" numFmtId="10" xfId="0" applyAlignment="1" applyBorder="1" applyFont="1" applyNumberFormat="1">
      <alignment horizontal="center" readingOrder="0" vertical="top"/>
    </xf>
    <xf borderId="1" fillId="3" fontId="3" numFmtId="3" xfId="0" applyAlignment="1" applyBorder="1" applyFont="1" applyNumberFormat="1">
      <alignment horizontal="center" readingOrder="0" vertical="top"/>
    </xf>
    <xf borderId="1" fillId="3" fontId="3" numFmtId="0" xfId="0" applyAlignment="1" applyBorder="1" applyFont="1">
      <alignment horizontal="left" readingOrder="0" vertical="top"/>
    </xf>
    <xf borderId="1" fillId="3" fontId="3" numFmtId="0" xfId="0" applyAlignment="1" applyBorder="1" applyFont="1">
      <alignment horizontal="right" readingOrder="0" shrinkToFit="0" vertical="top" wrapText="0"/>
    </xf>
    <xf borderId="1" fillId="3" fontId="3" numFmtId="0" xfId="0" applyAlignment="1" applyBorder="1" applyFont="1">
      <alignment horizontal="left" readingOrder="0" vertical="top"/>
    </xf>
    <xf borderId="2" fillId="3" fontId="4" numFmtId="0" xfId="0" applyAlignment="1" applyBorder="1" applyFont="1">
      <alignment horizontal="right" readingOrder="0" shrinkToFit="0" vertical="top" wrapText="0"/>
    </xf>
    <xf borderId="2" fillId="3" fontId="5" numFmtId="0" xfId="0" applyAlignment="1" applyBorder="1" applyFont="1">
      <alignment horizontal="left" readingOrder="0" vertical="top"/>
    </xf>
    <xf borderId="2" fillId="3" fontId="4" numFmtId="165" xfId="0" applyAlignment="1" applyBorder="1" applyFont="1" applyNumberFormat="1">
      <alignment horizontal="center" readingOrder="0" vertical="top"/>
    </xf>
    <xf borderId="2" fillId="3" fontId="4" numFmtId="165" xfId="0" applyAlignment="1" applyBorder="1" applyFont="1" applyNumberFormat="1">
      <alignment horizontal="right" readingOrder="0" vertical="top"/>
    </xf>
    <xf borderId="2" fillId="3" fontId="4" numFmtId="3" xfId="0" applyAlignment="1" applyBorder="1" applyFont="1" applyNumberFormat="1">
      <alignment horizontal="right" readingOrder="0" vertical="top"/>
    </xf>
    <xf borderId="2" fillId="3" fontId="5" numFmtId="0" xfId="0" applyAlignment="1" applyBorder="1" applyFont="1">
      <alignment horizontal="left" readingOrder="0" vertical="top"/>
    </xf>
    <xf borderId="0" fillId="3" fontId="6" numFmtId="0" xfId="0" applyFont="1"/>
    <xf borderId="0" fillId="3" fontId="7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Adj. Lifetime Gross vs Title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Sheet1!$B$3:$B$12</c:f>
            </c:strRef>
          </c:cat>
          <c:val>
            <c:numRef>
              <c:f>Sheet1!$C$3:$C$12</c:f>
              <c:numCache/>
            </c:numRef>
          </c:val>
        </c:ser>
        <c:axId val="94598430"/>
        <c:axId val="1925092242"/>
      </c:bar3DChart>
      <c:catAx>
        <c:axId val="94598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092242"/>
      </c:catAx>
      <c:valAx>
        <c:axId val="1925092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Adj. Lifetime Gross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598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1562100</xdr:colOff>
      <xdr:row>12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0"/>
    <col customWidth="1" min="2" max="2" width="27.25"/>
    <col customWidth="1" min="3" max="3" width="26.38"/>
    <col customWidth="1" min="4" max="4" width="21.25"/>
    <col customWidth="1" min="5" max="5" width="13.13"/>
    <col customWidth="1" min="6" max="6" width="21.25"/>
    <col customWidth="1" min="7" max="7" width="20.13"/>
    <col customWidth="1" min="8" max="8" width="11.63"/>
  </cols>
  <sheetData>
    <row r="1">
      <c r="A1" s="1" t="s">
        <v>0</v>
      </c>
    </row>
    <row r="2">
      <c r="A2" s="2" t="s">
        <v>1</v>
      </c>
      <c r="B2" s="3" t="s">
        <v>2</v>
      </c>
      <c r="C2" s="4" t="s">
        <v>3</v>
      </c>
      <c r="D2" s="4" t="s">
        <v>4</v>
      </c>
      <c r="E2" s="4"/>
      <c r="F2" s="4" t="s">
        <v>5</v>
      </c>
      <c r="G2" s="4" t="s">
        <v>6</v>
      </c>
      <c r="H2" s="5" t="s">
        <v>7</v>
      </c>
    </row>
    <row r="3">
      <c r="A3" s="6">
        <v>1.0</v>
      </c>
      <c r="B3" s="7" t="s">
        <v>8</v>
      </c>
      <c r="C3" s="8">
        <v>1.850581586E9</v>
      </c>
      <c r="D3" s="8">
        <v>2.00882193E8</v>
      </c>
      <c r="E3" s="9">
        <f t="shared" ref="E3:E12" si="1">D3/C3</f>
        <v>0.108550844</v>
      </c>
      <c r="F3" s="8">
        <f t="shared" ref="F3:F12" si="2">C3-D3</f>
        <v>1649699393</v>
      </c>
      <c r="G3" s="10">
        <v>2.022862E8</v>
      </c>
      <c r="H3" s="11">
        <v>1939.0</v>
      </c>
    </row>
    <row r="4">
      <c r="A4" s="12">
        <v>2.0</v>
      </c>
      <c r="B4" s="13" t="s">
        <v>9</v>
      </c>
      <c r="C4" s="8">
        <v>1.629496559E9</v>
      </c>
      <c r="D4" s="8">
        <v>4.60998507E8</v>
      </c>
      <c r="E4" s="9">
        <f t="shared" si="1"/>
        <v>0.2829085489</v>
      </c>
      <c r="F4" s="8">
        <f t="shared" si="2"/>
        <v>1168498052</v>
      </c>
      <c r="G4" s="10">
        <v>1.781195E8</v>
      </c>
      <c r="H4" s="13">
        <v>1977.0</v>
      </c>
    </row>
    <row r="5">
      <c r="A5" s="12">
        <v>3.0</v>
      </c>
      <c r="B5" s="13" t="s">
        <v>10</v>
      </c>
      <c r="C5" s="8">
        <v>1.303502105E9</v>
      </c>
      <c r="D5" s="8">
        <v>1.59287539E8</v>
      </c>
      <c r="E5" s="9">
        <f t="shared" si="1"/>
        <v>0.1221996791</v>
      </c>
      <c r="F5" s="8">
        <f t="shared" si="2"/>
        <v>1144214566</v>
      </c>
      <c r="G5" s="10">
        <v>1.424852E8</v>
      </c>
      <c r="H5" s="11">
        <v>1965.0</v>
      </c>
    </row>
    <row r="6">
      <c r="A6" s="12">
        <v>4.0</v>
      </c>
      <c r="B6" s="13" t="s">
        <v>11</v>
      </c>
      <c r="C6" s="8">
        <v>1.297730421E9</v>
      </c>
      <c r="D6" s="8">
        <v>4.37141279E8</v>
      </c>
      <c r="E6" s="9">
        <f t="shared" si="1"/>
        <v>0.3368506062</v>
      </c>
      <c r="F6" s="8">
        <f t="shared" si="2"/>
        <v>860589142</v>
      </c>
      <c r="G6" s="10">
        <v>1.418543E8</v>
      </c>
      <c r="H6" s="13">
        <v>1982.0</v>
      </c>
    </row>
    <row r="7">
      <c r="A7" s="12">
        <v>5.0</v>
      </c>
      <c r="B7" s="13" t="s">
        <v>12</v>
      </c>
      <c r="C7" s="8">
        <v>1.240054754E9</v>
      </c>
      <c r="D7" s="8">
        <v>6.59363944E8</v>
      </c>
      <c r="E7" s="9">
        <f t="shared" si="1"/>
        <v>0.5317216372</v>
      </c>
      <c r="F7" s="8">
        <f t="shared" si="2"/>
        <v>580690810</v>
      </c>
      <c r="G7" s="10">
        <v>1.355498E8</v>
      </c>
      <c r="H7" s="13">
        <v>1997.0</v>
      </c>
    </row>
    <row r="8">
      <c r="A8" s="12">
        <v>6.0</v>
      </c>
      <c r="B8" s="13" t="s">
        <v>13</v>
      </c>
      <c r="C8" s="8">
        <v>1.198431667E9</v>
      </c>
      <c r="D8" s="8">
        <v>6.55E7</v>
      </c>
      <c r="E8" s="9">
        <f t="shared" si="1"/>
        <v>0.05465476406</v>
      </c>
      <c r="F8" s="8">
        <f t="shared" si="2"/>
        <v>1132931667</v>
      </c>
      <c r="G8" s="10">
        <v>1.31E8</v>
      </c>
      <c r="H8" s="11">
        <v>1956.0</v>
      </c>
    </row>
    <row r="9">
      <c r="A9" s="12">
        <v>7.0</v>
      </c>
      <c r="B9" s="13" t="s">
        <v>14</v>
      </c>
      <c r="C9" s="8">
        <v>1.172447655E9</v>
      </c>
      <c r="D9" s="8">
        <v>2.65859065E8</v>
      </c>
      <c r="E9" s="9">
        <f t="shared" si="1"/>
        <v>0.2267555945</v>
      </c>
      <c r="F9" s="8">
        <f t="shared" si="2"/>
        <v>906588590</v>
      </c>
      <c r="G9" s="10">
        <v>1.281597E8</v>
      </c>
      <c r="H9" s="11">
        <v>1975.0</v>
      </c>
    </row>
    <row r="10">
      <c r="A10" s="12">
        <v>8.0</v>
      </c>
      <c r="B10" s="13" t="s">
        <v>15</v>
      </c>
      <c r="C10" s="8">
        <v>1.135632932E9</v>
      </c>
      <c r="D10" s="8">
        <v>1.1172191E8</v>
      </c>
      <c r="E10" s="9">
        <f t="shared" si="1"/>
        <v>0.09837854015</v>
      </c>
      <c r="F10" s="8">
        <f t="shared" si="2"/>
        <v>1023911022</v>
      </c>
      <c r="G10" s="10">
        <v>1.241355E8</v>
      </c>
      <c r="H10" s="11">
        <v>1965.0</v>
      </c>
    </row>
    <row r="11">
      <c r="A11" s="12">
        <v>9.0</v>
      </c>
      <c r="B11" s="13" t="s">
        <v>16</v>
      </c>
      <c r="C11" s="8">
        <v>1.011798348E9</v>
      </c>
      <c r="D11" s="8">
        <v>2.33005644E8</v>
      </c>
      <c r="E11" s="9">
        <f t="shared" si="1"/>
        <v>0.2302886187</v>
      </c>
      <c r="F11" s="8">
        <f t="shared" si="2"/>
        <v>778792704</v>
      </c>
      <c r="G11" s="10">
        <v>1.105992E8</v>
      </c>
      <c r="H11" s="11">
        <v>1973.0</v>
      </c>
    </row>
    <row r="12">
      <c r="A12" s="12">
        <v>10.0</v>
      </c>
      <c r="B12" s="13" t="s">
        <v>17</v>
      </c>
      <c r="C12" s="8">
        <v>9.97168333E8</v>
      </c>
      <c r="D12" s="8">
        <v>1.84925486E8</v>
      </c>
      <c r="E12" s="9">
        <f t="shared" si="1"/>
        <v>0.1854506204</v>
      </c>
      <c r="F12" s="8">
        <f t="shared" si="2"/>
        <v>812242847</v>
      </c>
      <c r="G12" s="10">
        <v>1.09E8</v>
      </c>
      <c r="H12" s="11">
        <v>1937.0</v>
      </c>
    </row>
    <row r="13">
      <c r="A13" s="14"/>
      <c r="B13" s="15"/>
      <c r="C13" s="16">
        <f>SUM(C2:C12)</f>
        <v>12836844360</v>
      </c>
      <c r="D13" s="17"/>
      <c r="E13" s="17"/>
      <c r="F13" s="17"/>
      <c r="G13" s="18"/>
      <c r="H13" s="19"/>
    </row>
    <row r="14">
      <c r="A14" s="20"/>
      <c r="B14" s="20"/>
      <c r="C14" s="21">
        <f>AVERAGE(C3:C12)</f>
        <v>1283684436</v>
      </c>
      <c r="D14" s="20"/>
      <c r="E14" s="20"/>
      <c r="F14" s="20"/>
      <c r="G14" s="20"/>
      <c r="H14" s="20"/>
    </row>
  </sheetData>
  <mergeCells count="1">
    <mergeCell ref="A1:H1"/>
  </mergeCells>
  <drawing r:id="rId1"/>
</worksheet>
</file>