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melisdogacevik/Desktop/Thesis Code /"/>
    </mc:Choice>
  </mc:AlternateContent>
  <xr:revisionPtr revIDLastSave="0" documentId="13_ncr:1_{72ECF984-0EBA-0447-B151-CEFCAA84160D}" xr6:coauthVersionLast="47" xr6:coauthVersionMax="47" xr10:uidLastSave="{00000000-0000-0000-0000-000000000000}"/>
  <bookViews>
    <workbookView xWindow="15840" yWindow="0" windowWidth="20000" windowHeight="22400" activeTab="1" xr2:uid="{00000000-000D-0000-FFFF-FFFF00000000}"/>
  </bookViews>
  <sheets>
    <sheet name="Recorded Results" sheetId="1" r:id="rId1"/>
    <sheet name="Statist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F2" i="2"/>
  <c r="F41" i="2"/>
  <c r="F42" i="2"/>
  <c r="F43" i="2"/>
  <c r="F44" i="2"/>
  <c r="F45" i="2"/>
  <c r="F46" i="2"/>
  <c r="F47" i="2"/>
  <c r="F48" i="2"/>
  <c r="F49" i="2"/>
  <c r="F50" i="2"/>
  <c r="F51" i="2"/>
  <c r="F52" i="2"/>
  <c r="F28" i="2"/>
  <c r="F29" i="2"/>
  <c r="F30" i="2"/>
  <c r="F31" i="2"/>
  <c r="F32" i="2"/>
  <c r="F33" i="2"/>
  <c r="F34" i="2"/>
  <c r="F35" i="2"/>
  <c r="F36" i="2"/>
  <c r="F37" i="2"/>
  <c r="F38" i="2"/>
  <c r="F39" i="2"/>
  <c r="F15" i="2"/>
  <c r="F16" i="2"/>
  <c r="F17" i="2"/>
  <c r="F18" i="2"/>
  <c r="F19" i="2"/>
  <c r="F20" i="2"/>
  <c r="F21" i="2"/>
  <c r="F22" i="2"/>
  <c r="F23" i="2"/>
  <c r="F24" i="2"/>
  <c r="F25" i="2"/>
  <c r="F26" i="2"/>
  <c r="F3" i="2"/>
  <c r="F4" i="2"/>
  <c r="F5" i="2"/>
  <c r="F7" i="2"/>
  <c r="F8" i="2"/>
  <c r="F9" i="2"/>
  <c r="F10" i="2"/>
  <c r="F11" i="2"/>
  <c r="F12" i="2"/>
  <c r="F13" i="2"/>
  <c r="B55" i="2"/>
  <c r="C55" i="2"/>
  <c r="D55" i="2"/>
  <c r="E55" i="2"/>
</calcChain>
</file>

<file path=xl/sharedStrings.xml><?xml version="1.0" encoding="utf-8"?>
<sst xmlns="http://schemas.openxmlformats.org/spreadsheetml/2006/main" count="691" uniqueCount="252">
  <si>
    <t>Problem</t>
  </si>
  <si>
    <t>Run</t>
  </si>
  <si>
    <t>Correct objective function</t>
  </si>
  <si>
    <t>Constraint correctness</t>
  </si>
  <si>
    <t>Code representation correctness</t>
  </si>
  <si>
    <t>Code executability</t>
  </si>
  <si>
    <t>Variable correctness (1 if the variables are correct, 0 if not)</t>
  </si>
  <si>
    <t>Solution group</t>
  </si>
  <si>
    <t>Code solution correctness</t>
  </si>
  <si>
    <t>Model solution correctness</t>
  </si>
  <si>
    <t>General Remarks</t>
  </si>
  <si>
    <t>Variable remarks</t>
  </si>
  <si>
    <t>Date run</t>
  </si>
  <si>
    <t>Objective remarks</t>
  </si>
  <si>
    <t>Constraint remarks</t>
  </si>
  <si>
    <t>Solution remark</t>
  </si>
  <si>
    <t>Code representation remarks</t>
  </si>
  <si>
    <t>Executability remarks</t>
  </si>
  <si>
    <t>Model solution remarks</t>
  </si>
  <si>
    <t>Code solution correctess remarks</t>
  </si>
  <si>
    <t>Parameter Correctness</t>
  </si>
  <si>
    <t xml:space="preserve">Parameter Remarks </t>
  </si>
  <si>
    <t xml:space="preserve">None </t>
  </si>
  <si>
    <t>None</t>
  </si>
  <si>
    <t>LP1</t>
  </si>
  <si>
    <t>LP2</t>
  </si>
  <si>
    <t>one wrong constraint of: X1C/(X1C+X2C) &gt;= R</t>
  </si>
  <si>
    <t xml:space="preserve">doesn’t solve the model - no solver code </t>
  </si>
  <si>
    <t>correct solution</t>
  </si>
  <si>
    <t>LP3</t>
  </si>
  <si>
    <t>1 wrong constraing: 9) Y1_GCA*C1_ratio / X_GCA &gt;= GCA_content - gca must contain at least 0.3</t>
  </si>
  <si>
    <t>1 constrains is wrong</t>
  </si>
  <si>
    <t xml:space="preserve">incorrect formulation </t>
  </si>
  <si>
    <t>Model constraint (Constraint9) contains nonlinear terms that cannot be written to LP format</t>
  </si>
  <si>
    <t xml:space="preserve">constraints are wrong due to the way the variables are defined. </t>
  </si>
  <si>
    <t>Model constraint (con_product_ratio) contains nonlinear terms that cannot be written to LP format</t>
  </si>
  <si>
    <t>gives incorrect solution</t>
  </si>
  <si>
    <t xml:space="preserve">missing the requirment of manpower and equiment hours per drug. </t>
  </si>
  <si>
    <t>wrong constraint = y1 + y2 &lt;= min(m, e)</t>
  </si>
  <si>
    <t xml:space="preserve">missing the requirment of manpower and equiment hours fully. </t>
  </si>
  <si>
    <t xml:space="preserve">amount of drug produced is not considered. </t>
  </si>
  <si>
    <t xml:space="preserve">no mention of man power or equipment bounds </t>
  </si>
  <si>
    <t>has cost of drug 1 and 2 seperately this time.</t>
  </si>
  <si>
    <t xml:space="preserve">although c is not c1 and c2 in parameters, assumnign both drugs cost the same to make, use of cost in the objective is still correct. interpretation is correct, but no variable for cost of production of  drug 1 or 2 produced, therefore incorrect. </t>
  </si>
  <si>
    <t>has manpower and eqipment parameters, but is missing the amount of active agent in drugs and raw materials.</t>
  </si>
  <si>
    <t>just has drugs produced and materials bought, no different of 1 and 2.</t>
  </si>
  <si>
    <t>has no different prices for different drugs, but formulation of profit - cost is correct</t>
  </si>
  <si>
    <t>Cannot convert non-constant Pyomo expression (y &lt;= 500) to bool.</t>
  </si>
  <si>
    <t xml:space="preserve">in the context of the parameters and varibales defined by the llm, it is correct, but not correct normally. </t>
  </si>
  <si>
    <t xml:space="preserve">None , more variables are defined than needed, but are adressed in the constraints so its okay -just higher complexity. </t>
  </si>
  <si>
    <t xml:space="preserve">doesn’t include subcontracted mechanization and packaging time in the constraints for their capacity. </t>
  </si>
  <si>
    <t xml:space="preserve">produced implicitly fomrulated model even thought values were given in the question. </t>
  </si>
  <si>
    <t>returns none values</t>
  </si>
  <si>
    <t xml:space="preserve">retruns none values as problem is unbounded. </t>
  </si>
  <si>
    <t>makes up for definition of xi by the constraint: 1. Xi = Xi_S + Xi_sub for all i [P1,P2], so its correct</t>
  </si>
  <si>
    <t xml:space="preserve">uses "subcontracted in the objective when it wasn’t defined anywhere for Cp_i. </t>
  </si>
  <si>
    <t xml:space="preserve">Objective function doesn't match. </t>
  </si>
  <si>
    <t xml:space="preserve">subcontracted was not a part of parameter Cp, so it </t>
  </si>
  <si>
    <t xml:space="preserve">costs - only considers subcontracting price fpr p1 and p2. </t>
  </si>
  <si>
    <t>this doesn't make sense : ∑_(i=1 to 2) 0.2*y_i</t>
  </si>
  <si>
    <t xml:space="preserve">mechanization and assembly constraints missing the subcontracted costs. </t>
  </si>
  <si>
    <t xml:space="preserve">y still ranges from 1-3, it should be 1-2. </t>
  </si>
  <si>
    <t xml:space="preserve">the range of y is till 3, should be till 2:model.y = Var(I, domain=NonNegativeReals) where I = ['P1', 'P2', 'P3'] </t>
  </si>
  <si>
    <t xml:space="preserve">same solution as code is produced even after fixing the y indexing. </t>
  </si>
  <si>
    <t xml:space="preserve">LP4 </t>
  </si>
  <si>
    <t>incorrect solution, after the max function has been turned into a constraint</t>
  </si>
  <si>
    <t xml:space="preserve">IP1 </t>
  </si>
  <si>
    <t xml:space="preserve">not binary:  xij = Number of proton fractions administered to patient i, ranging from 0 to 15 </t>
  </si>
  <si>
    <t>non binary solution</t>
  </si>
  <si>
    <t xml:space="preserve">self correction of objective In the code: sum(BEDi[i, j]*model.x[i,j] </t>
  </si>
  <si>
    <t xml:space="preserve">inconsistent with variable defined, only has xi instead of xij in the constraints. </t>
  </si>
  <si>
    <t xml:space="preserve">model defines xij as the variable, but uses xi in the constraints, the code self corrects this, but solution is still incorrect. </t>
  </si>
  <si>
    <t>not binary: x_ij be the number of proton fractions patient i should get (integer, 0 ≤ x_ij ≤ 15 for i ∈ {1,…,n}, j ∈ {0,…,15}).</t>
  </si>
  <si>
    <t xml:space="preserve">incorrect because the xij variable is not defined as binary, but is forulated correctly if xij was binary. </t>
  </si>
  <si>
    <t xml:space="preserve">infeasible </t>
  </si>
  <si>
    <t>IP2</t>
  </si>
  <si>
    <t xml:space="preserve">missing the binary variable for budget scenarios </t>
  </si>
  <si>
    <t xml:space="preserve">in the context of the question the constraints are correct, the binary variable for budget scenarios is compensated by a constraint. </t>
  </si>
  <si>
    <t xml:space="preserve">missing the binary variable for budget scenarios, but is made up in the constraints. </t>
  </si>
  <si>
    <t>the binary xi variable in objective is squared, but mathematicall this is still equavialent: Σ Ri*xi - r*Σ Vi*xi^2</t>
  </si>
  <si>
    <t xml:space="preserve">defines a big M, but doesn’t use it in the formulation. Parameters explicilty mentioned in the question werent used. Some important decisions needed to solve and effected the code were given verbally instead of mathematically.  </t>
  </si>
  <si>
    <t xml:space="preserve">code focuses on 5 investment strategies and 2 budget scenarios, even though the problem explicitly mentions there is 10 and 4 respectively. doesn’t define or use big M.  </t>
  </si>
  <si>
    <t xml:space="preserve">some parameters like budget and probability scenarios aren't used although they are mentioned in the question explicitly. But others like investment costs are used. </t>
  </si>
  <si>
    <t xml:space="preserve">U = Σ xi*(r*σi - µi)- mu and sigma expressions are swapped. </t>
  </si>
  <si>
    <t xml:space="preserve">indexing issue - even with its own sample data. </t>
  </si>
  <si>
    <t xml:space="preserve">&gt; expression doesn’t work within a contraint expr in pyomo. </t>
  </si>
  <si>
    <t xml:space="preserve">mathematically equivalent, but unsolvable. </t>
  </si>
  <si>
    <t xml:space="preserve">the approached used for risk is conceptually still correct.  Σ pi*(Σ ai*xi &gt; bi) ≤ 0.4, where "Σ ai*xi &gt; bi" yields 1 when true, else 0. but this cant work as the first constraint Σ ai*xi &lt;= bi limits this. </t>
  </si>
  <si>
    <t>IP3</t>
  </si>
  <si>
    <t>None - the model solution for run 2 and 3 are the same - as their constraints use the same logic</t>
  </si>
  <si>
    <t>error: Attempting to declare a block component using the name of a reserved attribute:
	items</t>
  </si>
  <si>
    <t>the Xij&lt;Yj constraint is generlized with - summation of Xij through N &lt;= N*Yj</t>
  </si>
  <si>
    <t xml:space="preserve">missing Yj (if bin j is used or not) </t>
  </si>
  <si>
    <t>error: "ValueError: No value for uninitialized NumericValue object X[1,1]"</t>
  </si>
  <si>
    <t>executable on the data it gives , but not executable for our input data: error: "ValueError: No value for uninitialized NumericValue object X[1,1]"</t>
  </si>
  <si>
    <t xml:space="preserve">feasible with the data it provided, but not with a bigger dataset like ours. </t>
  </si>
  <si>
    <t>missing Yj for capacity constraint with C</t>
  </si>
  <si>
    <t xml:space="preserve">code takes very very long to run with our data input that is slightly bigger than the llm suggested input. </t>
  </si>
  <si>
    <t xml:space="preserve">feasible with the data it provided, but takes too long to run with our input data.  </t>
  </si>
  <si>
    <t>IP4</t>
  </si>
  <si>
    <t xml:space="preserve">records sold by part time or full time employes don't exist as variables,no differentiation between positive or negative deviation, no binary variable to activate the deviations. </t>
  </si>
  <si>
    <t>doesn’t care double about undertime of full time workers, generally incorrectly formulated overall.</t>
  </si>
  <si>
    <t>not formulated as an integer problem.</t>
  </si>
  <si>
    <t xml:space="preserve">didn't import pyomo, but we don’t penalize for this. But it didn’t create a model, this is incorrect. It also writes multiple inequalities within constraints, this doesn't work in pyomo. </t>
  </si>
  <si>
    <t xml:space="preserve">sales constraint includes deviation of working /overtime hours. Generally not the constraints the problem needs. Uses variables in the constraints that havent been previously defined in the parameters. </t>
  </si>
  <si>
    <t xml:space="preserve">makes up variables that weren't defined in the variables, but used in the constraints previously. So it keeps these, defines variables for them and translates to code correctly in that sense. </t>
  </si>
  <si>
    <t>interpreted "twice as concerned" as 2: "8. F = 2 (concern factor for full-time employee utilization)"same as interpreting"9. C = 3 (relative cost of overtime for part-time employees)" when it was mentioned that relative cost was three times of full time employees. but it has the ranking of preference parametes which is good.</t>
  </si>
  <si>
    <t xml:space="preserve">the twice as concerned and three times as costly are not defined as parameteres, the parameters defined for the problem are correct. </t>
  </si>
  <si>
    <t xml:space="preserve">deviation is not defined at all. </t>
  </si>
  <si>
    <t xml:space="preserve">has squared terms, not whats expected. </t>
  </si>
  <si>
    <t xml:space="preserve">incorrect constraints </t>
  </si>
  <si>
    <t xml:space="preserve">not formulated as an integer problem. The priorities werent numbered (ordered) correctly. </t>
  </si>
  <si>
    <t xml:space="preserve">has addition of full and part time working hours, not whats expected. </t>
  </si>
  <si>
    <t xml:space="preserve">really random constraints. </t>
  </si>
  <si>
    <t xml:space="preserve">contains 2 inequalities in one constraint. </t>
  </si>
  <si>
    <t>model.I is defined and initialized with undefined parameters,  but not used in the code, also doesn’t exist in the mathematical formulation?</t>
  </si>
  <si>
    <t xml:space="preserve">variables for selling and buying any crop is missing, only has land devoted variables. </t>
  </si>
  <si>
    <t>has max functions, which logically could make sense, but are formulated incorrectly here. No inclusion of negative costs for selling sugar beets.</t>
  </si>
  <si>
    <t xml:space="preserve">not the expected constraints. No consideration of selling anything. </t>
  </si>
  <si>
    <t>unsupported operand type(s) for *: 'InequalityExpression' and 'LinearExpression</t>
  </si>
  <si>
    <t>unexpected represenataitons of objective function max functions as: (0 &lt;= (W - M1*model.X1))*(W - M1*model.X1)*P1_buy</t>
  </si>
  <si>
    <t>variables for selling any crop is missing</t>
  </si>
  <si>
    <t xml:space="preserve">selling negative costs are calculated as price of selling x acres of land dedicated x yield per acre - but this is everything that’s grown. </t>
  </si>
  <si>
    <t xml:space="preserve">minimum requirments for wheat and corn are formulated incorrectly, as well as not including selling prices. </t>
  </si>
  <si>
    <t xml:space="preserve">purchase price labelled as 0.4xselling price, even thought it needs to be 1.4 as its 40%more. </t>
  </si>
  <si>
    <t>[S*x3 &gt; QS ] is missing from objective</t>
  </si>
  <si>
    <t>there is variables for buying and allocated land, but not for selling, instead for the amount produced.</t>
  </si>
  <si>
    <t>Cannot convert non-constant Pyomo expression (20*L_s &lt; 6000) to bool</t>
  </si>
  <si>
    <t xml:space="preserve">code doesn’t have variables for quantity of each crop to be produced. </t>
  </si>
  <si>
    <t>Cannot import name 'range' from 'pyomo.environ'</t>
  </si>
  <si>
    <t>MIP1</t>
  </si>
  <si>
    <t>Each customer can only be serviced by a facility that is opened: wrong - uses max service volume instead of demand in the constraint.  y_ij ≤ V_i * x_i for all i,j where V_i is the max service volume</t>
  </si>
  <si>
    <t>MIP2</t>
  </si>
  <si>
    <t>wrong answer due to wrong constraint</t>
  </si>
  <si>
    <t>same solution as run 2</t>
  </si>
  <si>
    <t>same solution as run 1</t>
  </si>
  <si>
    <t xml:space="preserve">although constraint is incorrect, 5. If facility is not activated, it can not serve any customers:
    S_ij ≤ X_i * V_i for all i ∈ I, j ∈ J is not in the code - its similar to one of the other constraints eith different sumation rules, so maybe gpt4 self corrected here. </t>
  </si>
  <si>
    <t xml:space="preserve">demand constraint is incorrect : sum of yij = 1 , but it should be equal to di. </t>
  </si>
  <si>
    <t xml:space="preserve">contains min function of demand and amount produced, instead of and equation for the amount of products sold, which is whats expected. </t>
  </si>
  <si>
    <t>manufacturing capacity constraint doesn’t include the binary vairable of whether a product is produced or not. There is a constraint to ensure there is no invesntory instorage at time t=1.</t>
  </si>
  <si>
    <t>not same as previous solutions</t>
  </si>
  <si>
    <t xml:space="preserve">not expected formulation or constraints, no further action was taken to try and make the code work for tha mathematicla model. </t>
  </si>
  <si>
    <t xml:space="preserve">def binary_var_rule(m, p, t):
    return m.binary_var[p,t] &lt;= m.X[p,t]- not in the constraints defined in the model. </t>
  </si>
  <si>
    <t>min function in the objective: Cannot convert non-constant Pyomo expression (X[1,1] &lt; 20) to bool.also doesn’t solve the model</t>
  </si>
  <si>
    <t xml:space="preserve">cintinuous varibales are correct, but the binary one is defined as a function of the continuous variable. Not what is expected. </t>
  </si>
  <si>
    <t xml:space="preserve">differences in time is not considered for fixed costs, varibale storage and manufacturing costs. But is considered for other parameters like revenue etc. </t>
  </si>
  <si>
    <t>no binary variable defined</t>
  </si>
  <si>
    <t xml:space="preserve">correct idea of constriants, but didn't define binary variabl, therefore the manufacturing capacity constraint is incorrect as it needs the binary variable, also the definigiton of whats stored at time t is incorrect. </t>
  </si>
  <si>
    <t xml:space="preserve">leaves the input data spaces empty, so it does not run. </t>
  </si>
  <si>
    <t xml:space="preserve">as the time was not considered in mentione parameters, the data wasn not allowed to be inputted correctly, so no solution was produced. </t>
  </si>
  <si>
    <t>A</t>
  </si>
  <si>
    <t>B</t>
  </si>
  <si>
    <t>C</t>
  </si>
  <si>
    <t>no binary variable defined, there is an extra variable to sell.</t>
  </si>
  <si>
    <t xml:space="preserve">idea is correct with the use of the "sold" variable, but binary vairable is not defined to decide if product I is produced at t, therfore incorrect. </t>
  </si>
  <si>
    <t>better, right ideas of constraints, but are incorrect due to the missing binary variable. There is also an extra constraint for the flow of the problem, ensuring produced and stored goods from the previous period are either sold or stored in the next period</t>
  </si>
  <si>
    <t>MIP3</t>
  </si>
  <si>
    <t xml:space="preserve">missing vairable for if plant I starts up or continues at time t, but has all other binary and cont variables. </t>
  </si>
  <si>
    <t xml:space="preserve">correctly formualted with correct logic, but a binary variable is missing, hence incorrect. </t>
  </si>
  <si>
    <t xml:space="preserve">inequality with 2 sides in a constraint. Cannot convert non-constant Pyomo expression (200 &lt;= X[1,1]) </t>
  </si>
  <si>
    <t xml:space="preserve">due to the undefined difference of ramp up and ramp down, data can not be inputted correctly, hence no solution. </t>
  </si>
  <si>
    <t xml:space="preserve">Power ramp up and down are formulated as one parameter in ramp change. </t>
  </si>
  <si>
    <t>Assumes that the total power produced must be 10% larger than the demand, rather than the total available power to be produced</t>
  </si>
  <si>
    <t xml:space="preserve">not the expected constraints. Incorrect formulations of demand and power increment constraints.Assumes that the total power produced must be 10% larger than the demand, rather than the total available power to be produced </t>
  </si>
  <si>
    <t>Invalid constraint expression.Error thrown for Constraint 'RampDown_Constraints[1]'</t>
  </si>
  <si>
    <t>No solver code</t>
  </si>
  <si>
    <t xml:space="preserve">the power output byt I at time t is greater than 1.1xdemand, and greater than just demand, this is incorrect. </t>
  </si>
  <si>
    <t>wrong solution due to incorrect constraints</t>
  </si>
  <si>
    <t>implicitly formulated even though some parameters in the problem are explicitly formulated.</t>
  </si>
  <si>
    <t>explicitly stated problems are explicitly formulated, different to the rprevious 2 runs.</t>
  </si>
  <si>
    <t>MIP4</t>
  </si>
  <si>
    <t>amount of water released at node A at time t is not included as a variable</t>
  </si>
  <si>
    <t xml:space="preserve">nodes used is correct, but multiplies one of them with t, which is incorrect. </t>
  </si>
  <si>
    <t xml:space="preserve">not the expected constraints. The idea of inflow t-1 = outflow at t is there, but tries to incorporate capacity within this constraint. </t>
  </si>
  <si>
    <t>ConcreteModel' object has no attribute 'f'</t>
  </si>
  <si>
    <t>no solver code</t>
  </si>
  <si>
    <t xml:space="preserve">f(t) ignored in modelling and stated implicitly, although explicitly given in the question. </t>
  </si>
  <si>
    <t xml:space="preserve">initial flow at t=0 and t=1 are not considered by the model, in the code it states that t=0 is 0, but doesn’t code this. So due to this, the indexing with t-1 doesn’t work, hence no solution is reached. </t>
  </si>
  <si>
    <t xml:space="preserve">misses FG, only uses EG as nodes that go to G. </t>
  </si>
  <si>
    <t xml:space="preserve">the idea of the constraints is fully correct, but gives an example for flow ealuatiy constraint for node B, and ignored the relevance of the f(t) for A. </t>
  </si>
  <si>
    <t xml:space="preserve">doesn’t import random, but we don't penalize for not importing packages, otherwise code is executable. </t>
  </si>
  <si>
    <t xml:space="preserve">uses the function this time, but leaves out the capacieites explicitly mentioned in the question. Model is being lazy and not writing all the constraints out. </t>
  </si>
  <si>
    <t>model is being lazy, not writing constraints out</t>
  </si>
  <si>
    <t>model is being lazy, not writing constraints out, incorrect solution, infeasible</t>
  </si>
  <si>
    <t xml:space="preserve">assumed there is flow to G from every node, which is incorrect. Even though Nodes are stated explicitly in the question. </t>
  </si>
  <si>
    <t>capacity constraints are defined wihtout the binary activation variable., so incorrect. Big M constraints are used, unexpectedly.</t>
  </si>
  <si>
    <t xml:space="preserve">uses binary z variable in capacity constraint within the code, self correction, but doesn’t match the model. </t>
  </si>
  <si>
    <t xml:space="preserve">it formulated a different constraint using f(t) for A, which is correct formulation, so id a self correction.  but was not present in the mathematical model. Only present as a mention of the parameters what f(t) is, not in the constraints </t>
  </si>
  <si>
    <t>NLP1</t>
  </si>
  <si>
    <t>directly stated objective function</t>
  </si>
  <si>
    <t>the constraint for production capacity is for 8 hours over 5 days, even though the problem description says it wants to optimize per day, so it should only be 7100x8 not 7100x8x5.</t>
  </si>
  <si>
    <t xml:space="preserve">code uses glpk, but  manually changed it to knitro, no penalization for uses of solvers - not what we are testing. </t>
  </si>
  <si>
    <t>incorrect solution due to incorrect constraints.</t>
  </si>
  <si>
    <t>defined total production units available per week, when per day was asked, but the definition was correct although not relevant to the model</t>
  </si>
  <si>
    <t>same optimal result, although capacity constraint is wrong</t>
  </si>
  <si>
    <t>NLP2</t>
  </si>
  <si>
    <t>capacity constraint is wrong, not done with the sum of X1 and X2 but seperately, still having 7100x5x8 (so optimizing per week)</t>
  </si>
  <si>
    <t>correct but not the full decimal points, this can be due to the weakness of the constraint</t>
  </si>
  <si>
    <t xml:space="preserve">labelled the vairables as parameters, but still present and used in the formulation, hence the decision = 1. </t>
  </si>
  <si>
    <t xml:space="preserve">stability constraint it incorrect, joins two constraints in one, but should be two constraints, separate for each component. </t>
  </si>
  <si>
    <t xml:space="preserve">includes the whole objective in the log function, but in the model its only the first part of the objective. </t>
  </si>
  <si>
    <t>code uses glpk, but  manually changed it to knitro, no penalization for uses of solvers - not what we are testing.  Implicit conversion of Pyomo numeric value (L1*L2 - (L1 + 2*L2)**0.3333333333333333) to float is disabled.</t>
  </si>
  <si>
    <t xml:space="preserve">labels the objectice function as the decision variables, but the variables are mentioned as parameters and still used correctly in the model so deciison = 1. </t>
  </si>
  <si>
    <t xml:space="preserve">objective mentioned twice, once labelled as deciison variables and once as objective, but both are identical, hence decision = 1. </t>
  </si>
  <si>
    <t xml:space="preserve">similar to A, but parameters are defined differently, but same mistake in the constraints. </t>
  </si>
  <si>
    <t xml:space="preserve">Implicit conversion of Pyomo numeric value (l1*l2) to float is disabled. </t>
  </si>
  <si>
    <t xml:space="preserve">for executability, From math import log doesn’t work. </t>
  </si>
  <si>
    <t xml:space="preserve">defines 1 parameter, and doesn’t use in the model. Not incorrect as model doesn’t need many parameter definition, but unnecessary. </t>
  </si>
  <si>
    <t>Implicit conversion of Pyomo numeric value (x1*x2) to float is disabled.</t>
  </si>
  <si>
    <t>we don't penalize the imports, with the semantic equvalnce code was rewritten, and produces correct solution</t>
  </si>
  <si>
    <t>NLP3</t>
  </si>
  <si>
    <t xml:space="preserve">no binary variable defined whether a vendor is used or not. </t>
  </si>
  <si>
    <t xml:space="preserve">correct ideas, but missing the binary constraints due to the missing variable. </t>
  </si>
  <si>
    <t xml:space="preserve">Cannot create a Set from data that does not support __contains__. </t>
  </si>
  <si>
    <t>no min function in the code, but present in objective formulation previously</t>
  </si>
  <si>
    <t xml:space="preserve">no further action taken to correct, as model if missing fundamental variables and constraints. </t>
  </si>
  <si>
    <t>no binary variable, and no indication of different price brackets, just says units pruchased from vendor i</t>
  </si>
  <si>
    <t xml:space="preserve">correct idea, but doesn’t have scenarios of different purache brackets. </t>
  </si>
  <si>
    <t>wrong constraint for vendor E, also the constraints are too simple, missing the binary variable too</t>
  </si>
  <si>
    <t>Cannot convert non-constant Pyomo expression (E &lt;= 42000000) to bool. If statement in the objective</t>
  </si>
  <si>
    <t xml:space="preserve">modeled half implicitly, even though every value is mentioned in the question expictly. </t>
  </si>
  <si>
    <t>if statement in the objective, not present in the formulation</t>
  </si>
  <si>
    <t>not a non-linear model, gpt-4 is being lazy</t>
  </si>
  <si>
    <t>no parameters explicilty defined, but all values used in the formulation therefor = 1</t>
  </si>
  <si>
    <t xml:space="preserve">no binary variable defined whether a vendor is used or not, but the unit purchased variables from vendor I are correctly defined.  </t>
  </si>
  <si>
    <t xml:space="preserve">correct formulation and logic, but again, assumes all vendors are used, no binary variables to indicate otherwise, therefore incorrect.divides by 1000 again.  </t>
  </si>
  <si>
    <t xml:space="preserve">constraints for B are not implemented correctly. </t>
  </si>
  <si>
    <t xml:space="preserve">infeasible solution. </t>
  </si>
  <si>
    <t>incorrect solution</t>
  </si>
  <si>
    <t>NLP4</t>
  </si>
  <si>
    <t xml:space="preserve">ignored the +/- bound additions in the constraints. Also ugnores the constraints the put xi in between its lower and upper bounds. </t>
  </si>
  <si>
    <t>correct thinking and logic, but incorrect fomrulation due to lack of bounds in functions.</t>
  </si>
  <si>
    <t xml:space="preserve">missing vairables for acid strength and external isobutane-to-olefin ratio </t>
  </si>
  <si>
    <t xml:space="preserve">there is +/- percentages again, some missing constraints too. </t>
  </si>
  <si>
    <t>5. Theme of acceptable range of values for decision variables (OF, IR, AR, IM) - this constraint is not included in the code.</t>
  </si>
  <si>
    <t xml:space="preserve">defined 2 parameters for operational costs, but only uses one, unnecessary but not incorrect. </t>
  </si>
  <si>
    <t xml:space="preserve">correct idea with +/- deviation but not formulated correctly. </t>
  </si>
  <si>
    <t xml:space="preserve">correct idea with +/- deviation, but not formulated, just verbally described. </t>
  </si>
  <si>
    <t xml:space="preserve">didn't define r but used it in the objective. Mixed use of model.x and m.x - this makes no sense. </t>
  </si>
  <si>
    <t xml:space="preserve">deviations are not included, although mentioned as a sentence iin the constraints. </t>
  </si>
  <si>
    <t xml:space="preserve">gpt4 is being lazy with formulating all the constraints. </t>
  </si>
  <si>
    <t xml:space="preserve">missing constraint </t>
  </si>
  <si>
    <t>correct answr although a constraint is wrong - could be becausevalue in the constraint doesn’t matter</t>
  </si>
  <si>
    <t>not the expected objective function.</t>
  </si>
  <si>
    <t>LP</t>
  </si>
  <si>
    <t>IP</t>
  </si>
  <si>
    <t>MIP</t>
  </si>
  <si>
    <t>NLP</t>
  </si>
  <si>
    <t>Total Dataset Results</t>
  </si>
  <si>
    <t>close, but not correct</t>
  </si>
  <si>
    <t xml:space="preserve">Variable correctness </t>
  </si>
  <si>
    <t xml:space="preserve">Overall Mathematical Model Correctness (4 if all parts are correct)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</si>
</sst>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4"/>
      <color rgb="FF212121"/>
      <name val="Calibri"/>
      <family val="2"/>
      <scheme val="minor"/>
    </font>
    <font>
      <sz val="8"/>
      <name val="Calibri"/>
      <family val="2"/>
      <scheme val="minor"/>
    </font>
    <font>
      <sz val="12"/>
      <color rgb="FF212121"/>
      <name val="Calibri"/>
      <family val="2"/>
      <scheme val="minor"/>
    </font>
    <font>
      <sz val="12"/>
      <color rgb="FF00000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3">
    <border>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0" fillId="3"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5" fillId="0" borderId="0" xfId="0" applyFon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3" borderId="0" xfId="0" applyFill="1"/>
    <xf numFmtId="0" fontId="7" fillId="0" borderId="0" xfId="0" applyFont="1" applyAlignment="1">
      <alignment horizontal="center" vertical="center"/>
    </xf>
    <xf numFmtId="0" fontId="2" fillId="2" borderId="2" xfId="0" applyFont="1" applyFill="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14" fontId="2" fillId="0" borderId="0" xfId="0" applyNumberFormat="1" applyFont="1" applyAlignment="1">
      <alignment horizontal="center" vertical="center"/>
    </xf>
    <xf numFmtId="0" fontId="8" fillId="0" borderId="0" xfId="0" applyFont="1" applyAlignment="1">
      <alignment horizontal="center" vertical="center"/>
    </xf>
    <xf numFmtId="14" fontId="2" fillId="0" borderId="1" xfId="0" applyNumberFormat="1" applyFont="1" applyBorder="1" applyAlignment="1">
      <alignment horizontal="center" vertical="center"/>
    </xf>
    <xf numFmtId="0" fontId="2" fillId="0" borderId="0" xfId="0" applyFont="1" applyAlignment="1">
      <alignment horizontal="center" vertical="center" wrapText="1"/>
    </xf>
    <xf numFmtId="0" fontId="2" fillId="2" borderId="0" xfId="0" applyFont="1" applyFill="1" applyAlignment="1">
      <alignment horizontal="center" vertical="center"/>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9"/>
  <sheetViews>
    <sheetView topLeftCell="A29" zoomScale="140" zoomScaleNormal="100" workbookViewId="0">
      <selection activeCell="E6" sqref="E6"/>
    </sheetView>
  </sheetViews>
  <sheetFormatPr baseColWidth="10" defaultColWidth="8.83203125" defaultRowHeight="16" x14ac:dyDescent="0.2"/>
  <cols>
    <col min="1" max="1" width="8" style="13" bestFit="1" customWidth="1"/>
    <col min="2" max="2" width="8.83203125" style="13"/>
    <col min="3" max="3" width="15" style="13" customWidth="1"/>
    <col min="4" max="4" width="10.6640625" style="13" bestFit="1" customWidth="1"/>
    <col min="5" max="5" width="87.33203125" style="13" customWidth="1"/>
    <col min="6" max="6" width="18" style="13" bestFit="1" customWidth="1"/>
    <col min="7" max="7" width="134.5" style="13" bestFit="1" customWidth="1"/>
    <col min="8" max="8" width="22.5" style="13" bestFit="1" customWidth="1"/>
    <col min="9" max="9" width="185" style="13" bestFit="1" customWidth="1"/>
    <col min="10" max="10" width="19.5" style="13" bestFit="1" customWidth="1"/>
    <col min="11" max="11" width="193.83203125" style="13" bestFit="1" customWidth="1"/>
    <col min="12" max="12" width="13.1640625" style="13" bestFit="1" customWidth="1"/>
    <col min="13" max="13" width="31.33203125" style="13" customWidth="1"/>
    <col min="14" max="14" width="17.83203125" style="13" bestFit="1" customWidth="1"/>
    <col min="15" max="15" width="178.1640625" style="13" bestFit="1" customWidth="1"/>
    <col min="16" max="16" width="16" style="13" bestFit="1" customWidth="1"/>
    <col min="17" max="17" width="64.33203125" style="13" customWidth="1"/>
    <col min="18" max="18" width="12.1640625" style="13" bestFit="1" customWidth="1"/>
    <col min="19" max="19" width="20.6640625" style="13" customWidth="1"/>
    <col min="20" max="20" width="13.33203125" style="13" bestFit="1" customWidth="1"/>
    <col min="21" max="21" width="58.6640625" style="13" customWidth="1"/>
    <col min="22" max="22" width="25.5" style="13" customWidth="1"/>
    <col min="23" max="16384" width="8.83203125" style="13"/>
  </cols>
  <sheetData>
    <row r="1" spans="1:22" s="19" customFormat="1" ht="34" x14ac:dyDescent="0.2">
      <c r="A1" s="12" t="s">
        <v>0</v>
      </c>
      <c r="B1" s="12" t="s">
        <v>1</v>
      </c>
      <c r="C1" s="12" t="s">
        <v>12</v>
      </c>
      <c r="D1" s="12" t="s">
        <v>20</v>
      </c>
      <c r="E1" s="12" t="s">
        <v>21</v>
      </c>
      <c r="F1" s="12" t="s">
        <v>250</v>
      </c>
      <c r="G1" s="12" t="s">
        <v>11</v>
      </c>
      <c r="H1" s="12" t="s">
        <v>2</v>
      </c>
      <c r="I1" s="12" t="s">
        <v>13</v>
      </c>
      <c r="J1" s="12" t="s">
        <v>3</v>
      </c>
      <c r="K1" s="12" t="s">
        <v>14</v>
      </c>
      <c r="L1" s="12" t="s">
        <v>7</v>
      </c>
      <c r="M1" s="12" t="s">
        <v>15</v>
      </c>
      <c r="N1" s="12" t="s">
        <v>4</v>
      </c>
      <c r="O1" s="12" t="s">
        <v>16</v>
      </c>
      <c r="P1" s="12" t="s">
        <v>5</v>
      </c>
      <c r="Q1" s="12" t="s">
        <v>17</v>
      </c>
      <c r="R1" s="12" t="s">
        <v>8</v>
      </c>
      <c r="S1" s="12" t="s">
        <v>19</v>
      </c>
      <c r="T1" s="12" t="s">
        <v>9</v>
      </c>
      <c r="U1" s="12" t="s">
        <v>18</v>
      </c>
      <c r="V1" s="12" t="s">
        <v>10</v>
      </c>
    </row>
    <row r="2" spans="1:22" x14ac:dyDescent="0.2">
      <c r="A2" s="14" t="s">
        <v>24</v>
      </c>
      <c r="B2" s="14">
        <v>1</v>
      </c>
      <c r="C2" s="17">
        <v>45427</v>
      </c>
      <c r="D2" s="14">
        <v>1</v>
      </c>
      <c r="E2" s="14" t="s">
        <v>23</v>
      </c>
      <c r="F2" s="14">
        <v>0</v>
      </c>
      <c r="G2" s="14" t="s">
        <v>22</v>
      </c>
      <c r="H2" s="11">
        <v>1</v>
      </c>
      <c r="I2" s="14" t="s">
        <v>48</v>
      </c>
      <c r="J2" s="14">
        <v>0</v>
      </c>
      <c r="K2" s="14" t="s">
        <v>34</v>
      </c>
      <c r="L2" s="14" t="s">
        <v>150</v>
      </c>
      <c r="M2" s="14" t="s">
        <v>32</v>
      </c>
      <c r="N2" s="14">
        <v>0</v>
      </c>
      <c r="O2" s="13" t="s">
        <v>23</v>
      </c>
      <c r="P2" s="14">
        <v>0</v>
      </c>
      <c r="Q2" s="11" t="s">
        <v>35</v>
      </c>
      <c r="R2" s="14">
        <v>0</v>
      </c>
      <c r="S2" s="14" t="s">
        <v>23</v>
      </c>
      <c r="T2" s="14">
        <v>0</v>
      </c>
      <c r="U2" s="14" t="s">
        <v>36</v>
      </c>
      <c r="V2" s="14"/>
    </row>
    <row r="3" spans="1:22" x14ac:dyDescent="0.2">
      <c r="A3" s="14" t="s">
        <v>24</v>
      </c>
      <c r="B3" s="14">
        <v>2</v>
      </c>
      <c r="C3" s="17">
        <v>45427</v>
      </c>
      <c r="D3" s="14">
        <v>1</v>
      </c>
      <c r="E3" s="14" t="s">
        <v>23</v>
      </c>
      <c r="F3" s="14">
        <v>1</v>
      </c>
      <c r="G3" s="14" t="s">
        <v>22</v>
      </c>
      <c r="H3" s="14">
        <v>1</v>
      </c>
      <c r="I3" s="14" t="s">
        <v>23</v>
      </c>
      <c r="J3" s="14">
        <v>0</v>
      </c>
      <c r="K3" s="14" t="s">
        <v>26</v>
      </c>
      <c r="L3" s="14" t="s">
        <v>151</v>
      </c>
      <c r="M3" s="14" t="s">
        <v>31</v>
      </c>
      <c r="N3" s="14">
        <v>1</v>
      </c>
      <c r="O3" s="13" t="s">
        <v>23</v>
      </c>
      <c r="P3" s="14">
        <v>1</v>
      </c>
      <c r="Q3" s="14" t="s">
        <v>27</v>
      </c>
      <c r="R3" s="14">
        <v>0</v>
      </c>
      <c r="S3" s="14" t="s">
        <v>165</v>
      </c>
      <c r="T3" s="14">
        <v>1</v>
      </c>
      <c r="U3" s="14" t="s">
        <v>23</v>
      </c>
      <c r="V3" s="14"/>
    </row>
    <row r="4" spans="1:22" x14ac:dyDescent="0.2">
      <c r="A4" s="14" t="s">
        <v>24</v>
      </c>
      <c r="B4" s="14">
        <v>3</v>
      </c>
      <c r="C4" s="17">
        <v>45427</v>
      </c>
      <c r="D4" s="14">
        <v>1</v>
      </c>
      <c r="E4" s="14" t="s">
        <v>23</v>
      </c>
      <c r="F4" s="14">
        <v>1</v>
      </c>
      <c r="G4" s="14" t="s">
        <v>49</v>
      </c>
      <c r="H4" s="14">
        <v>1</v>
      </c>
      <c r="I4" s="14" t="s">
        <v>23</v>
      </c>
      <c r="J4" s="14">
        <v>0</v>
      </c>
      <c r="K4" s="14" t="s">
        <v>30</v>
      </c>
      <c r="L4" s="14" t="s">
        <v>152</v>
      </c>
      <c r="M4" s="14" t="s">
        <v>31</v>
      </c>
      <c r="N4" s="14">
        <v>1</v>
      </c>
      <c r="O4" s="14" t="s">
        <v>23</v>
      </c>
      <c r="P4" s="14">
        <v>0</v>
      </c>
      <c r="Q4" s="11" t="s">
        <v>33</v>
      </c>
      <c r="R4" s="14">
        <v>1</v>
      </c>
      <c r="S4" s="14" t="s">
        <v>23</v>
      </c>
      <c r="T4" s="14">
        <v>1</v>
      </c>
      <c r="U4" s="14" t="s">
        <v>23</v>
      </c>
      <c r="V4" s="14"/>
    </row>
    <row r="5" spans="1:22" x14ac:dyDescent="0.2">
      <c r="A5" s="14" t="s">
        <v>25</v>
      </c>
      <c r="B5" s="14">
        <v>1</v>
      </c>
      <c r="C5" s="17">
        <v>45428</v>
      </c>
      <c r="D5" s="14">
        <v>0</v>
      </c>
      <c r="E5" s="14" t="s">
        <v>37</v>
      </c>
      <c r="F5" s="14">
        <v>1</v>
      </c>
      <c r="G5" s="14" t="s">
        <v>22</v>
      </c>
      <c r="H5" s="14">
        <v>0</v>
      </c>
      <c r="I5" s="14" t="s">
        <v>43</v>
      </c>
      <c r="J5" s="14">
        <v>0</v>
      </c>
      <c r="K5" s="11" t="s">
        <v>38</v>
      </c>
      <c r="L5" s="14" t="s">
        <v>150</v>
      </c>
      <c r="M5" s="14" t="s">
        <v>23</v>
      </c>
      <c r="N5" s="14">
        <v>1</v>
      </c>
      <c r="O5" s="14" t="s">
        <v>23</v>
      </c>
      <c r="P5" s="14">
        <v>1</v>
      </c>
      <c r="Q5" s="14" t="s">
        <v>23</v>
      </c>
      <c r="R5" s="14">
        <v>0</v>
      </c>
      <c r="S5" s="14" t="s">
        <v>23</v>
      </c>
      <c r="T5" s="14">
        <v>0</v>
      </c>
      <c r="U5" s="14" t="s">
        <v>22</v>
      </c>
      <c r="V5" s="14"/>
    </row>
    <row r="6" spans="1:22" x14ac:dyDescent="0.2">
      <c r="A6" s="14" t="s">
        <v>25</v>
      </c>
      <c r="B6" s="14">
        <v>2</v>
      </c>
      <c r="C6" s="17">
        <v>45428</v>
      </c>
      <c r="D6" s="14">
        <v>0</v>
      </c>
      <c r="E6" s="14" t="s">
        <v>39</v>
      </c>
      <c r="F6" s="14">
        <v>0</v>
      </c>
      <c r="G6" s="14" t="s">
        <v>40</v>
      </c>
      <c r="H6" s="14">
        <v>0</v>
      </c>
      <c r="I6" s="14" t="s">
        <v>42</v>
      </c>
      <c r="J6" s="14">
        <v>0</v>
      </c>
      <c r="K6" s="14" t="s">
        <v>41</v>
      </c>
      <c r="L6" s="14" t="s">
        <v>151</v>
      </c>
      <c r="M6" s="14" t="s">
        <v>23</v>
      </c>
      <c r="N6" s="14">
        <v>1</v>
      </c>
      <c r="O6" s="14" t="s">
        <v>23</v>
      </c>
      <c r="P6" s="14">
        <v>1</v>
      </c>
      <c r="Q6" s="14" t="s">
        <v>23</v>
      </c>
      <c r="R6" s="14">
        <v>0</v>
      </c>
      <c r="S6" s="14" t="s">
        <v>23</v>
      </c>
      <c r="T6" s="14">
        <v>0</v>
      </c>
      <c r="U6" s="14" t="s">
        <v>23</v>
      </c>
      <c r="V6" s="14"/>
    </row>
    <row r="7" spans="1:22" x14ac:dyDescent="0.2">
      <c r="A7" s="14" t="s">
        <v>25</v>
      </c>
      <c r="B7" s="14">
        <v>3</v>
      </c>
      <c r="C7" s="15">
        <v>45428</v>
      </c>
      <c r="D7" s="14">
        <v>0</v>
      </c>
      <c r="E7" s="14" t="s">
        <v>44</v>
      </c>
      <c r="F7" s="14">
        <v>0</v>
      </c>
      <c r="G7" s="14" t="s">
        <v>45</v>
      </c>
      <c r="H7" s="14">
        <v>0</v>
      </c>
      <c r="I7" s="14" t="s">
        <v>46</v>
      </c>
      <c r="J7" s="14">
        <v>0</v>
      </c>
      <c r="K7" s="14" t="s">
        <v>23</v>
      </c>
      <c r="L7" s="14" t="s">
        <v>152</v>
      </c>
      <c r="M7" s="14" t="s">
        <v>23</v>
      </c>
      <c r="N7" s="14">
        <v>1</v>
      </c>
      <c r="O7" s="14" t="s">
        <v>23</v>
      </c>
      <c r="P7" s="14">
        <v>0</v>
      </c>
      <c r="Q7" s="11" t="s">
        <v>47</v>
      </c>
      <c r="R7" s="14">
        <v>0</v>
      </c>
      <c r="S7" s="14" t="s">
        <v>23</v>
      </c>
      <c r="T7" s="14">
        <v>0</v>
      </c>
      <c r="U7" s="14" t="s">
        <v>23</v>
      </c>
      <c r="V7" s="14"/>
    </row>
    <row r="8" spans="1:22" x14ac:dyDescent="0.2">
      <c r="A8" s="14" t="s">
        <v>29</v>
      </c>
      <c r="B8" s="14">
        <v>1</v>
      </c>
      <c r="C8" s="17">
        <v>45430</v>
      </c>
      <c r="D8" s="14">
        <v>1</v>
      </c>
      <c r="E8" s="14" t="s">
        <v>23</v>
      </c>
      <c r="F8" s="14">
        <v>1</v>
      </c>
      <c r="G8" s="14" t="s">
        <v>23</v>
      </c>
      <c r="H8" s="14">
        <v>1</v>
      </c>
      <c r="I8" s="14" t="s">
        <v>23</v>
      </c>
      <c r="J8" s="14">
        <v>0</v>
      </c>
      <c r="K8" s="14" t="s">
        <v>50</v>
      </c>
      <c r="L8" s="14" t="s">
        <v>150</v>
      </c>
      <c r="M8" s="14" t="s">
        <v>23</v>
      </c>
      <c r="N8" s="14">
        <v>1</v>
      </c>
      <c r="O8" s="14" t="s">
        <v>23</v>
      </c>
      <c r="P8" s="14">
        <v>1</v>
      </c>
      <c r="Q8" s="14" t="s">
        <v>52</v>
      </c>
      <c r="R8" s="14">
        <v>0</v>
      </c>
      <c r="S8" s="14" t="s">
        <v>52</v>
      </c>
      <c r="T8" s="14">
        <v>0</v>
      </c>
      <c r="U8" s="14" t="s">
        <v>53</v>
      </c>
      <c r="V8" s="14" t="s">
        <v>51</v>
      </c>
    </row>
    <row r="9" spans="1:22" x14ac:dyDescent="0.2">
      <c r="A9" s="14" t="s">
        <v>29</v>
      </c>
      <c r="B9" s="14">
        <v>2</v>
      </c>
      <c r="C9" s="17">
        <v>45430</v>
      </c>
      <c r="D9" s="14">
        <v>1</v>
      </c>
      <c r="E9" s="14" t="s">
        <v>54</v>
      </c>
      <c r="F9" s="14">
        <v>1</v>
      </c>
      <c r="G9" s="14" t="s">
        <v>23</v>
      </c>
      <c r="H9" s="14">
        <v>0</v>
      </c>
      <c r="I9" s="14" t="s">
        <v>55</v>
      </c>
      <c r="J9" s="14">
        <v>1</v>
      </c>
      <c r="K9" s="14" t="s">
        <v>23</v>
      </c>
      <c r="L9" s="14" t="s">
        <v>151</v>
      </c>
      <c r="M9" s="14" t="s">
        <v>23</v>
      </c>
      <c r="N9" s="14">
        <v>0</v>
      </c>
      <c r="O9" s="14" t="s">
        <v>56</v>
      </c>
      <c r="P9" s="14">
        <v>0</v>
      </c>
      <c r="Q9" s="11" t="s">
        <v>129</v>
      </c>
      <c r="R9" s="14">
        <v>0</v>
      </c>
      <c r="S9" s="14" t="s">
        <v>23</v>
      </c>
      <c r="T9" s="14">
        <v>0</v>
      </c>
      <c r="U9" s="14" t="s">
        <v>57</v>
      </c>
      <c r="V9" s="14" t="s">
        <v>51</v>
      </c>
    </row>
    <row r="10" spans="1:22" x14ac:dyDescent="0.2">
      <c r="A10" s="14" t="s">
        <v>29</v>
      </c>
      <c r="B10" s="14">
        <v>3</v>
      </c>
      <c r="C10" s="15">
        <v>45430</v>
      </c>
      <c r="D10" s="14">
        <v>0</v>
      </c>
      <c r="E10" s="14" t="s">
        <v>58</v>
      </c>
      <c r="F10" s="14">
        <v>1</v>
      </c>
      <c r="G10" s="14" t="s">
        <v>23</v>
      </c>
      <c r="H10" s="14">
        <v>0</v>
      </c>
      <c r="I10" s="14" t="s">
        <v>59</v>
      </c>
      <c r="J10" s="14">
        <v>0</v>
      </c>
      <c r="K10" s="13" t="s">
        <v>60</v>
      </c>
      <c r="L10" s="14" t="s">
        <v>152</v>
      </c>
      <c r="M10" s="14" t="s">
        <v>23</v>
      </c>
      <c r="N10" s="14">
        <v>0</v>
      </c>
      <c r="O10" s="14" t="s">
        <v>62</v>
      </c>
      <c r="P10" s="14">
        <v>1</v>
      </c>
      <c r="Q10" s="13" t="s">
        <v>22</v>
      </c>
      <c r="R10" s="14">
        <v>0</v>
      </c>
      <c r="S10" s="14" t="s">
        <v>61</v>
      </c>
      <c r="T10" s="14">
        <v>0</v>
      </c>
      <c r="U10" s="14" t="s">
        <v>63</v>
      </c>
    </row>
    <row r="11" spans="1:22" x14ac:dyDescent="0.2">
      <c r="A11" s="14" t="s">
        <v>64</v>
      </c>
      <c r="B11" s="14">
        <v>1</v>
      </c>
      <c r="C11" s="15">
        <v>45437</v>
      </c>
      <c r="D11" s="14">
        <v>1</v>
      </c>
      <c r="E11" s="14" t="s">
        <v>23</v>
      </c>
      <c r="F11" s="14">
        <v>1</v>
      </c>
      <c r="G11" s="14" t="s">
        <v>116</v>
      </c>
      <c r="H11" s="14">
        <v>0</v>
      </c>
      <c r="I11" s="13" t="s">
        <v>117</v>
      </c>
      <c r="J11" s="14">
        <v>0</v>
      </c>
      <c r="K11" s="13" t="s">
        <v>118</v>
      </c>
      <c r="L11" s="14" t="s">
        <v>150</v>
      </c>
      <c r="M11" s="14" t="s">
        <v>23</v>
      </c>
      <c r="N11" s="14">
        <v>0</v>
      </c>
      <c r="O11" s="14" t="s">
        <v>120</v>
      </c>
      <c r="P11" s="14">
        <v>0</v>
      </c>
      <c r="Q11" s="11" t="s">
        <v>119</v>
      </c>
      <c r="R11" s="14">
        <v>0</v>
      </c>
      <c r="S11" s="14" t="s">
        <v>23</v>
      </c>
      <c r="T11" s="14">
        <v>0</v>
      </c>
      <c r="U11" s="14" t="s">
        <v>65</v>
      </c>
      <c r="V11" s="14"/>
    </row>
    <row r="12" spans="1:22" x14ac:dyDescent="0.2">
      <c r="A12" s="14" t="s">
        <v>64</v>
      </c>
      <c r="B12" s="14">
        <v>2</v>
      </c>
      <c r="C12" s="15">
        <v>45437</v>
      </c>
      <c r="D12" s="14">
        <v>0</v>
      </c>
      <c r="E12" s="14" t="s">
        <v>124</v>
      </c>
      <c r="F12" s="14">
        <v>0</v>
      </c>
      <c r="G12" s="14" t="s">
        <v>121</v>
      </c>
      <c r="H12" s="14">
        <v>0</v>
      </c>
      <c r="I12" s="13" t="s">
        <v>122</v>
      </c>
      <c r="J12" s="14">
        <v>0</v>
      </c>
      <c r="K12" s="13" t="s">
        <v>123</v>
      </c>
      <c r="L12" s="14" t="s">
        <v>151</v>
      </c>
      <c r="M12" s="14" t="s">
        <v>23</v>
      </c>
      <c r="N12" s="14">
        <v>0</v>
      </c>
      <c r="O12" s="11" t="s">
        <v>125</v>
      </c>
      <c r="P12" s="14">
        <v>1</v>
      </c>
      <c r="Q12" s="13" t="s">
        <v>23</v>
      </c>
      <c r="R12" s="13">
        <v>0</v>
      </c>
      <c r="S12" s="13" t="s">
        <v>23</v>
      </c>
      <c r="T12" s="13">
        <v>0</v>
      </c>
      <c r="U12" s="13" t="s">
        <v>22</v>
      </c>
    </row>
    <row r="13" spans="1:22" x14ac:dyDescent="0.2">
      <c r="A13" s="13" t="s">
        <v>64</v>
      </c>
      <c r="B13" s="14">
        <v>3</v>
      </c>
      <c r="C13" s="15">
        <v>45437</v>
      </c>
      <c r="D13" s="13">
        <v>1</v>
      </c>
      <c r="E13" s="13" t="s">
        <v>23</v>
      </c>
      <c r="F13" s="13">
        <v>0</v>
      </c>
      <c r="G13" s="14" t="s">
        <v>126</v>
      </c>
      <c r="H13" s="13">
        <v>0</v>
      </c>
      <c r="I13" s="13" t="s">
        <v>23</v>
      </c>
      <c r="J13" s="13">
        <v>0</v>
      </c>
      <c r="K13" s="13" t="s">
        <v>118</v>
      </c>
      <c r="L13" s="14" t="s">
        <v>152</v>
      </c>
      <c r="M13" s="13" t="s">
        <v>23</v>
      </c>
      <c r="N13" s="13">
        <v>0</v>
      </c>
      <c r="O13" s="13" t="s">
        <v>128</v>
      </c>
      <c r="P13" s="13">
        <v>0</v>
      </c>
      <c r="Q13" s="11" t="s">
        <v>127</v>
      </c>
      <c r="R13" s="13">
        <v>0</v>
      </c>
      <c r="T13" s="13">
        <v>0</v>
      </c>
      <c r="U13" s="13" t="s">
        <v>22</v>
      </c>
    </row>
    <row r="14" spans="1:22" x14ac:dyDescent="0.2">
      <c r="A14" s="13" t="s">
        <v>66</v>
      </c>
      <c r="B14" s="14">
        <v>1</v>
      </c>
      <c r="C14" s="15">
        <v>45433</v>
      </c>
      <c r="D14" s="13">
        <v>1</v>
      </c>
      <c r="E14" s="13" t="s">
        <v>23</v>
      </c>
      <c r="F14" s="13">
        <v>1</v>
      </c>
      <c r="G14" s="13" t="s">
        <v>23</v>
      </c>
      <c r="H14" s="13">
        <v>1</v>
      </c>
      <c r="I14" s="13" t="s">
        <v>23</v>
      </c>
      <c r="J14" s="13">
        <v>1</v>
      </c>
      <c r="K14" s="13" t="s">
        <v>23</v>
      </c>
      <c r="L14" s="14" t="s">
        <v>150</v>
      </c>
      <c r="M14" s="13" t="s">
        <v>28</v>
      </c>
      <c r="N14" s="13">
        <v>1</v>
      </c>
      <c r="O14" s="13" t="s">
        <v>23</v>
      </c>
      <c r="P14" s="13">
        <v>1</v>
      </c>
      <c r="Q14" s="13" t="s">
        <v>23</v>
      </c>
      <c r="R14" s="13">
        <v>1</v>
      </c>
      <c r="S14" s="13" t="s">
        <v>23</v>
      </c>
      <c r="T14" s="13">
        <v>1</v>
      </c>
      <c r="U14" s="13" t="s">
        <v>23</v>
      </c>
    </row>
    <row r="15" spans="1:22" x14ac:dyDescent="0.2">
      <c r="A15" s="13" t="s">
        <v>66</v>
      </c>
      <c r="B15" s="14">
        <v>2</v>
      </c>
      <c r="C15" s="15">
        <v>45433</v>
      </c>
      <c r="D15" s="13">
        <v>1</v>
      </c>
      <c r="E15" s="13" t="s">
        <v>22</v>
      </c>
      <c r="F15" s="13">
        <v>0</v>
      </c>
      <c r="G15" s="13" t="s">
        <v>67</v>
      </c>
      <c r="H15" s="13">
        <v>0</v>
      </c>
      <c r="I15" s="13" t="s">
        <v>23</v>
      </c>
      <c r="J15" s="13">
        <v>0</v>
      </c>
      <c r="K15" s="13" t="s">
        <v>70</v>
      </c>
      <c r="L15" s="14" t="s">
        <v>151</v>
      </c>
      <c r="M15" s="13" t="s">
        <v>68</v>
      </c>
      <c r="N15" s="13">
        <v>0</v>
      </c>
      <c r="O15" s="13" t="s">
        <v>69</v>
      </c>
      <c r="P15" s="13">
        <v>1</v>
      </c>
      <c r="Q15" s="13" t="s">
        <v>23</v>
      </c>
      <c r="R15" s="13">
        <v>0</v>
      </c>
      <c r="S15" s="13" t="s">
        <v>23</v>
      </c>
      <c r="T15" s="13">
        <v>0</v>
      </c>
      <c r="U15" s="13" t="s">
        <v>23</v>
      </c>
      <c r="V15" s="13" t="s">
        <v>71</v>
      </c>
    </row>
    <row r="16" spans="1:22" x14ac:dyDescent="0.2">
      <c r="A16" s="13" t="s">
        <v>66</v>
      </c>
      <c r="B16" s="14">
        <v>3</v>
      </c>
      <c r="C16" s="15">
        <v>45433</v>
      </c>
      <c r="D16" s="13">
        <v>1</v>
      </c>
      <c r="E16" s="13" t="s">
        <v>23</v>
      </c>
      <c r="F16" s="13">
        <v>0</v>
      </c>
      <c r="G16" s="13" t="s">
        <v>72</v>
      </c>
      <c r="H16" s="13">
        <v>1</v>
      </c>
      <c r="I16" s="13" t="s">
        <v>73</v>
      </c>
      <c r="J16" s="13">
        <v>0</v>
      </c>
      <c r="K16" s="13" t="s">
        <v>23</v>
      </c>
      <c r="L16" s="14" t="s">
        <v>152</v>
      </c>
      <c r="M16" s="13" t="s">
        <v>68</v>
      </c>
      <c r="N16" s="13">
        <v>1</v>
      </c>
      <c r="O16" s="13" t="s">
        <v>22</v>
      </c>
      <c r="P16" s="13">
        <v>1</v>
      </c>
      <c r="Q16" s="13" t="s">
        <v>23</v>
      </c>
      <c r="R16" s="13">
        <v>0</v>
      </c>
      <c r="S16" s="13" t="s">
        <v>74</v>
      </c>
      <c r="T16" s="13">
        <v>0</v>
      </c>
      <c r="U16" s="13" t="s">
        <v>74</v>
      </c>
    </row>
    <row r="17" spans="1:22" x14ac:dyDescent="0.2">
      <c r="A17" s="13" t="s">
        <v>75</v>
      </c>
      <c r="B17" s="14">
        <v>1</v>
      </c>
      <c r="C17" s="15">
        <v>45433</v>
      </c>
      <c r="D17" s="13">
        <v>1</v>
      </c>
      <c r="E17" s="13" t="s">
        <v>23</v>
      </c>
      <c r="F17" s="13">
        <v>1</v>
      </c>
      <c r="G17" s="13" t="s">
        <v>78</v>
      </c>
      <c r="H17" s="13">
        <v>1</v>
      </c>
      <c r="I17" s="13" t="s">
        <v>23</v>
      </c>
      <c r="J17" s="13">
        <v>1</v>
      </c>
      <c r="K17" s="13" t="s">
        <v>77</v>
      </c>
      <c r="L17" s="14" t="s">
        <v>150</v>
      </c>
      <c r="M17" s="13" t="s">
        <v>28</v>
      </c>
      <c r="N17" s="13">
        <v>1</v>
      </c>
      <c r="O17" s="13" t="s">
        <v>23</v>
      </c>
      <c r="P17" s="13">
        <v>1</v>
      </c>
      <c r="Q17" s="13" t="s">
        <v>23</v>
      </c>
      <c r="R17" s="13">
        <v>1</v>
      </c>
      <c r="S17" s="13" t="s">
        <v>23</v>
      </c>
      <c r="T17" s="13">
        <v>1</v>
      </c>
      <c r="U17" s="13" t="s">
        <v>23</v>
      </c>
      <c r="V17" s="13" t="s">
        <v>80</v>
      </c>
    </row>
    <row r="18" spans="1:22" x14ac:dyDescent="0.2">
      <c r="A18" s="13" t="s">
        <v>75</v>
      </c>
      <c r="B18" s="14">
        <v>2</v>
      </c>
      <c r="C18" s="15">
        <v>45437</v>
      </c>
      <c r="D18" s="13">
        <v>1</v>
      </c>
      <c r="E18" s="13" t="s">
        <v>23</v>
      </c>
      <c r="F18" s="13">
        <v>0</v>
      </c>
      <c r="G18" s="13" t="s">
        <v>76</v>
      </c>
      <c r="H18" s="13">
        <v>1</v>
      </c>
      <c r="I18" s="13" t="s">
        <v>79</v>
      </c>
      <c r="J18" s="13">
        <v>0</v>
      </c>
      <c r="K18" s="11" t="s">
        <v>87</v>
      </c>
      <c r="L18" s="14" t="s">
        <v>151</v>
      </c>
      <c r="M18" s="13" t="s">
        <v>23</v>
      </c>
      <c r="N18" s="13">
        <v>1</v>
      </c>
      <c r="O18" s="13" t="s">
        <v>23</v>
      </c>
      <c r="P18" s="13">
        <v>1</v>
      </c>
      <c r="Q18" s="13" t="s">
        <v>23</v>
      </c>
      <c r="R18" s="13">
        <v>0</v>
      </c>
      <c r="S18" s="13" t="s">
        <v>23</v>
      </c>
      <c r="T18" s="13">
        <v>0</v>
      </c>
      <c r="U18" s="13" t="s">
        <v>23</v>
      </c>
      <c r="V18" s="13" t="s">
        <v>81</v>
      </c>
    </row>
    <row r="19" spans="1:22" x14ac:dyDescent="0.2">
      <c r="A19" s="13" t="s">
        <v>75</v>
      </c>
      <c r="B19" s="14">
        <v>3</v>
      </c>
      <c r="C19" s="15">
        <v>45437</v>
      </c>
      <c r="D19" s="13">
        <v>1</v>
      </c>
      <c r="E19" s="13" t="s">
        <v>23</v>
      </c>
      <c r="F19" s="13">
        <v>0</v>
      </c>
      <c r="G19" s="13" t="s">
        <v>76</v>
      </c>
      <c r="H19" s="13">
        <v>0</v>
      </c>
      <c r="I19" s="11" t="s">
        <v>83</v>
      </c>
      <c r="J19" s="13">
        <v>1</v>
      </c>
      <c r="K19" s="11" t="s">
        <v>87</v>
      </c>
      <c r="L19" s="14" t="s">
        <v>152</v>
      </c>
      <c r="M19" s="13" t="s">
        <v>89</v>
      </c>
      <c r="N19" s="13">
        <v>1</v>
      </c>
      <c r="O19" s="13" t="s">
        <v>86</v>
      </c>
      <c r="P19" s="13">
        <v>0</v>
      </c>
      <c r="Q19" s="13" t="s">
        <v>84</v>
      </c>
      <c r="R19" s="13">
        <v>0</v>
      </c>
      <c r="S19" s="13" t="s">
        <v>85</v>
      </c>
      <c r="T19" s="13">
        <v>0</v>
      </c>
      <c r="U19" s="13" t="s">
        <v>23</v>
      </c>
      <c r="V19" s="13" t="s">
        <v>82</v>
      </c>
    </row>
    <row r="20" spans="1:22" ht="19" customHeight="1" x14ac:dyDescent="0.2">
      <c r="A20" s="13" t="s">
        <v>88</v>
      </c>
      <c r="B20" s="14">
        <v>1</v>
      </c>
      <c r="C20" s="15">
        <v>45437</v>
      </c>
      <c r="D20" s="13">
        <v>1</v>
      </c>
      <c r="E20" s="13" t="s">
        <v>23</v>
      </c>
      <c r="F20" s="13">
        <v>1</v>
      </c>
      <c r="G20" s="13" t="s">
        <v>23</v>
      </c>
      <c r="H20" s="13">
        <v>1</v>
      </c>
      <c r="I20" s="13" t="s">
        <v>23</v>
      </c>
      <c r="J20" s="13">
        <v>0</v>
      </c>
      <c r="K20" s="13" t="s">
        <v>91</v>
      </c>
      <c r="L20" s="14" t="s">
        <v>150</v>
      </c>
      <c r="M20" s="13" t="s">
        <v>23</v>
      </c>
      <c r="N20" s="13">
        <v>1</v>
      </c>
      <c r="O20" s="13" t="s">
        <v>23</v>
      </c>
      <c r="P20" s="13">
        <v>0</v>
      </c>
      <c r="Q20" s="18" t="s">
        <v>90</v>
      </c>
      <c r="R20" s="13">
        <v>0</v>
      </c>
      <c r="S20" s="18" t="s">
        <v>90</v>
      </c>
      <c r="T20" s="13">
        <v>1</v>
      </c>
      <c r="U20" s="13" t="s">
        <v>23</v>
      </c>
    </row>
    <row r="21" spans="1:22" x14ac:dyDescent="0.2">
      <c r="A21" s="13" t="s">
        <v>88</v>
      </c>
      <c r="B21" s="14">
        <v>2</v>
      </c>
      <c r="C21" s="15">
        <v>45437</v>
      </c>
      <c r="D21" s="13">
        <v>1</v>
      </c>
      <c r="E21" s="13" t="s">
        <v>23</v>
      </c>
      <c r="F21" s="13">
        <v>0</v>
      </c>
      <c r="G21" s="13" t="s">
        <v>92</v>
      </c>
      <c r="H21" s="13">
        <v>0</v>
      </c>
      <c r="I21" s="13" t="s">
        <v>23</v>
      </c>
      <c r="J21" s="13">
        <v>0</v>
      </c>
      <c r="K21" s="13" t="s">
        <v>96</v>
      </c>
      <c r="L21" s="14" t="s">
        <v>151</v>
      </c>
      <c r="M21" s="13" t="s">
        <v>23</v>
      </c>
      <c r="N21" s="13">
        <v>1</v>
      </c>
      <c r="O21" s="13" t="s">
        <v>23</v>
      </c>
      <c r="P21" s="13">
        <v>1</v>
      </c>
      <c r="Q21" s="13" t="s">
        <v>94</v>
      </c>
      <c r="R21" s="13">
        <v>0</v>
      </c>
      <c r="S21" s="13" t="s">
        <v>93</v>
      </c>
      <c r="T21" s="13">
        <v>0</v>
      </c>
      <c r="U21" s="13" t="s">
        <v>74</v>
      </c>
      <c r="V21" s="13" t="s">
        <v>95</v>
      </c>
    </row>
    <row r="22" spans="1:22" x14ac:dyDescent="0.2">
      <c r="A22" s="13" t="s">
        <v>88</v>
      </c>
      <c r="B22" s="14">
        <v>3</v>
      </c>
      <c r="C22" s="15">
        <v>45437</v>
      </c>
      <c r="D22" s="13">
        <v>1</v>
      </c>
      <c r="E22" s="13" t="s">
        <v>23</v>
      </c>
      <c r="F22" s="13">
        <v>1</v>
      </c>
      <c r="G22" s="13" t="s">
        <v>23</v>
      </c>
      <c r="H22" s="13">
        <v>1</v>
      </c>
      <c r="J22" s="13">
        <v>0</v>
      </c>
      <c r="K22" s="13" t="s">
        <v>96</v>
      </c>
      <c r="L22" s="14" t="s">
        <v>152</v>
      </c>
      <c r="M22" s="13" t="s">
        <v>23</v>
      </c>
      <c r="N22" s="13">
        <v>1</v>
      </c>
      <c r="O22" s="13" t="s">
        <v>23</v>
      </c>
      <c r="P22" s="13">
        <v>1</v>
      </c>
      <c r="Q22" s="13" t="s">
        <v>94</v>
      </c>
      <c r="R22" s="13">
        <v>0</v>
      </c>
      <c r="S22" s="13" t="s">
        <v>97</v>
      </c>
      <c r="T22" s="13">
        <v>0</v>
      </c>
      <c r="U22" s="13" t="s">
        <v>74</v>
      </c>
      <c r="V22" s="13" t="s">
        <v>98</v>
      </c>
    </row>
    <row r="23" spans="1:22" x14ac:dyDescent="0.2">
      <c r="A23" s="13" t="s">
        <v>99</v>
      </c>
      <c r="B23" s="14">
        <v>1</v>
      </c>
      <c r="C23" s="15">
        <v>45437</v>
      </c>
      <c r="D23" s="13">
        <v>0</v>
      </c>
      <c r="E23" s="13" t="s">
        <v>106</v>
      </c>
      <c r="F23" s="13">
        <v>0</v>
      </c>
      <c r="G23" s="13" t="s">
        <v>100</v>
      </c>
      <c r="H23" s="13">
        <v>0</v>
      </c>
      <c r="I23" s="13" t="s">
        <v>101</v>
      </c>
      <c r="J23" s="13">
        <v>0</v>
      </c>
      <c r="K23" s="13" t="s">
        <v>104</v>
      </c>
      <c r="L23" s="14" t="s">
        <v>150</v>
      </c>
      <c r="M23" s="13" t="s">
        <v>23</v>
      </c>
      <c r="N23" s="13">
        <v>1</v>
      </c>
      <c r="O23" s="13" t="s">
        <v>105</v>
      </c>
      <c r="P23" s="13">
        <v>0</v>
      </c>
      <c r="Q23" s="13" t="s">
        <v>103</v>
      </c>
      <c r="R23" s="13">
        <v>0</v>
      </c>
      <c r="S23" s="13" t="s">
        <v>23</v>
      </c>
      <c r="T23" s="13">
        <v>0</v>
      </c>
      <c r="U23" s="14" t="s">
        <v>23</v>
      </c>
      <c r="V23" s="13" t="s">
        <v>102</v>
      </c>
    </row>
    <row r="24" spans="1:22" x14ac:dyDescent="0.2">
      <c r="A24" s="13" t="s">
        <v>99</v>
      </c>
      <c r="B24" s="14">
        <v>2</v>
      </c>
      <c r="C24" s="15">
        <v>45437</v>
      </c>
      <c r="D24" s="13">
        <v>1</v>
      </c>
      <c r="E24" s="13" t="s">
        <v>107</v>
      </c>
      <c r="F24" s="13">
        <v>0</v>
      </c>
      <c r="G24" s="13" t="s">
        <v>108</v>
      </c>
      <c r="H24" s="13">
        <v>0</v>
      </c>
      <c r="I24" s="13" t="s">
        <v>109</v>
      </c>
      <c r="J24" s="13">
        <v>0</v>
      </c>
      <c r="K24" s="13" t="s">
        <v>110</v>
      </c>
      <c r="L24" s="14" t="s">
        <v>151</v>
      </c>
      <c r="M24" s="13" t="s">
        <v>23</v>
      </c>
      <c r="N24" s="13">
        <v>1</v>
      </c>
      <c r="O24" s="13" t="s">
        <v>23</v>
      </c>
      <c r="P24" s="13">
        <v>1</v>
      </c>
      <c r="Q24" s="13" t="s">
        <v>23</v>
      </c>
      <c r="R24" s="13">
        <v>0</v>
      </c>
      <c r="S24" s="13" t="s">
        <v>23</v>
      </c>
      <c r="T24" s="13">
        <v>0</v>
      </c>
      <c r="U24" s="13" t="s">
        <v>23</v>
      </c>
      <c r="V24" s="13" t="s">
        <v>111</v>
      </c>
    </row>
    <row r="25" spans="1:22" x14ac:dyDescent="0.2">
      <c r="A25" s="13" t="s">
        <v>99</v>
      </c>
      <c r="B25" s="14">
        <v>3</v>
      </c>
      <c r="C25" s="15">
        <v>45437</v>
      </c>
      <c r="D25" s="13">
        <v>1</v>
      </c>
      <c r="E25" s="13" t="s">
        <v>107</v>
      </c>
      <c r="F25" s="13">
        <v>0</v>
      </c>
      <c r="G25" s="13" t="s">
        <v>108</v>
      </c>
      <c r="H25" s="13">
        <v>0</v>
      </c>
      <c r="I25" s="13" t="s">
        <v>112</v>
      </c>
      <c r="J25" s="13">
        <v>0</v>
      </c>
      <c r="K25" s="13" t="s">
        <v>113</v>
      </c>
      <c r="L25" s="14" t="s">
        <v>152</v>
      </c>
      <c r="M25" s="13" t="s">
        <v>23</v>
      </c>
      <c r="N25" s="13">
        <v>0</v>
      </c>
      <c r="O25" s="13" t="s">
        <v>115</v>
      </c>
      <c r="P25" s="13">
        <v>0</v>
      </c>
      <c r="Q25" s="13" t="s">
        <v>114</v>
      </c>
      <c r="R25" s="13">
        <v>0</v>
      </c>
      <c r="S25" s="13" t="s">
        <v>23</v>
      </c>
      <c r="T25" s="13">
        <v>0</v>
      </c>
      <c r="U25" s="13" t="s">
        <v>23</v>
      </c>
      <c r="V25" s="13" t="s">
        <v>111</v>
      </c>
    </row>
    <row r="26" spans="1:22" x14ac:dyDescent="0.2">
      <c r="A26" s="13" t="s">
        <v>130</v>
      </c>
      <c r="B26" s="14">
        <v>1</v>
      </c>
      <c r="C26" s="15">
        <v>45447</v>
      </c>
      <c r="D26" s="13">
        <v>1</v>
      </c>
      <c r="E26" s="13" t="s">
        <v>23</v>
      </c>
      <c r="F26" s="13">
        <v>1</v>
      </c>
      <c r="G26" s="13" t="s">
        <v>23</v>
      </c>
      <c r="H26" s="13">
        <v>1</v>
      </c>
      <c r="I26" s="13" t="s">
        <v>23</v>
      </c>
      <c r="J26" s="13">
        <v>0</v>
      </c>
      <c r="K26" s="13" t="s">
        <v>131</v>
      </c>
      <c r="L26" s="14" t="s">
        <v>150</v>
      </c>
      <c r="M26" s="13" t="s">
        <v>23</v>
      </c>
      <c r="N26" s="13">
        <v>1</v>
      </c>
      <c r="O26" s="13" t="s">
        <v>23</v>
      </c>
      <c r="P26" s="13">
        <v>1</v>
      </c>
      <c r="Q26" s="13" t="s">
        <v>23</v>
      </c>
      <c r="R26" s="13">
        <v>1</v>
      </c>
      <c r="S26" s="13" t="s">
        <v>23</v>
      </c>
      <c r="T26" s="13">
        <v>1</v>
      </c>
      <c r="U26" s="13" t="s">
        <v>23</v>
      </c>
      <c r="V26" s="13" t="s">
        <v>134</v>
      </c>
    </row>
    <row r="27" spans="1:22" ht="34" x14ac:dyDescent="0.2">
      <c r="A27" s="13" t="s">
        <v>130</v>
      </c>
      <c r="B27" s="14">
        <v>2</v>
      </c>
      <c r="C27" s="15">
        <v>45448</v>
      </c>
      <c r="D27" s="13">
        <v>1</v>
      </c>
      <c r="E27" s="13" t="s">
        <v>23</v>
      </c>
      <c r="F27" s="13">
        <v>1</v>
      </c>
      <c r="G27" s="13" t="s">
        <v>23</v>
      </c>
      <c r="H27" s="13">
        <v>1</v>
      </c>
      <c r="I27" s="13" t="s">
        <v>23</v>
      </c>
      <c r="J27" s="13">
        <v>0</v>
      </c>
      <c r="K27" s="13" t="s">
        <v>131</v>
      </c>
      <c r="L27" s="14" t="s">
        <v>151</v>
      </c>
      <c r="M27" s="13" t="s">
        <v>23</v>
      </c>
      <c r="N27" s="13">
        <v>0</v>
      </c>
      <c r="O27" s="18" t="s">
        <v>136</v>
      </c>
      <c r="P27" s="13">
        <v>1</v>
      </c>
      <c r="Q27" s="13" t="s">
        <v>22</v>
      </c>
      <c r="R27" s="13">
        <v>0</v>
      </c>
      <c r="S27" s="13" t="s">
        <v>241</v>
      </c>
      <c r="T27" s="13">
        <v>1</v>
      </c>
      <c r="U27" s="13" t="s">
        <v>242</v>
      </c>
      <c r="V27" s="13" t="s">
        <v>135</v>
      </c>
    </row>
    <row r="28" spans="1:22" x14ac:dyDescent="0.2">
      <c r="A28" s="13" t="s">
        <v>130</v>
      </c>
      <c r="B28" s="14">
        <v>3</v>
      </c>
      <c r="C28" s="15">
        <v>45448</v>
      </c>
      <c r="D28" s="13">
        <v>1</v>
      </c>
      <c r="E28" s="13" t="s">
        <v>23</v>
      </c>
      <c r="F28" s="13">
        <v>1</v>
      </c>
      <c r="G28" s="13" t="s">
        <v>23</v>
      </c>
      <c r="H28" s="13">
        <v>1</v>
      </c>
      <c r="I28" s="13" t="s">
        <v>23</v>
      </c>
      <c r="J28" s="13">
        <v>0</v>
      </c>
      <c r="K28" s="13" t="s">
        <v>137</v>
      </c>
      <c r="L28" s="14" t="s">
        <v>152</v>
      </c>
      <c r="M28" s="13" t="s">
        <v>23</v>
      </c>
      <c r="N28" s="13">
        <v>1</v>
      </c>
      <c r="O28" s="13" t="s">
        <v>23</v>
      </c>
      <c r="P28" s="13">
        <v>1</v>
      </c>
      <c r="Q28" s="13" t="s">
        <v>23</v>
      </c>
      <c r="R28" s="13">
        <v>0</v>
      </c>
      <c r="S28" s="13" t="s">
        <v>133</v>
      </c>
      <c r="T28" s="13">
        <v>0</v>
      </c>
      <c r="U28" s="13" t="s">
        <v>133</v>
      </c>
      <c r="V28" s="13" t="s">
        <v>140</v>
      </c>
    </row>
    <row r="29" spans="1:22" ht="34" x14ac:dyDescent="0.2">
      <c r="A29" s="13" t="s">
        <v>132</v>
      </c>
      <c r="B29" s="14">
        <v>1</v>
      </c>
      <c r="C29" s="15">
        <v>45448</v>
      </c>
      <c r="D29" s="13">
        <v>1</v>
      </c>
      <c r="E29" s="13" t="s">
        <v>23</v>
      </c>
      <c r="F29" s="13">
        <v>0</v>
      </c>
      <c r="G29" s="13" t="s">
        <v>144</v>
      </c>
      <c r="H29" s="13">
        <v>0</v>
      </c>
      <c r="I29" s="13" t="s">
        <v>138</v>
      </c>
      <c r="J29" s="13">
        <v>0</v>
      </c>
      <c r="K29" s="13" t="s">
        <v>139</v>
      </c>
      <c r="L29" s="14" t="s">
        <v>150</v>
      </c>
      <c r="M29" s="13" t="s">
        <v>23</v>
      </c>
      <c r="N29" s="13">
        <v>0</v>
      </c>
      <c r="O29" s="18" t="s">
        <v>142</v>
      </c>
      <c r="P29" s="13">
        <v>0</v>
      </c>
      <c r="Q29" s="11" t="s">
        <v>143</v>
      </c>
      <c r="R29" s="13">
        <v>0</v>
      </c>
      <c r="S29" s="13" t="s">
        <v>23</v>
      </c>
      <c r="T29" s="13">
        <v>0</v>
      </c>
      <c r="U29" s="13" t="s">
        <v>23</v>
      </c>
      <c r="V29" s="13" t="s">
        <v>141</v>
      </c>
    </row>
    <row r="30" spans="1:22" x14ac:dyDescent="0.2">
      <c r="A30" s="13" t="s">
        <v>132</v>
      </c>
      <c r="B30" s="14">
        <v>2</v>
      </c>
      <c r="C30" s="15">
        <v>45448</v>
      </c>
      <c r="D30" s="13">
        <v>0</v>
      </c>
      <c r="E30" s="13" t="s">
        <v>145</v>
      </c>
      <c r="F30" s="13">
        <v>0</v>
      </c>
      <c r="G30" s="13" t="s">
        <v>146</v>
      </c>
      <c r="H30" s="13">
        <v>0</v>
      </c>
      <c r="I30" s="13" t="s">
        <v>23</v>
      </c>
      <c r="J30" s="13">
        <v>0</v>
      </c>
      <c r="K30" s="13" t="s">
        <v>147</v>
      </c>
      <c r="L30" s="14" t="s">
        <v>151</v>
      </c>
      <c r="M30" s="13" t="s">
        <v>23</v>
      </c>
      <c r="N30" s="13">
        <v>1</v>
      </c>
      <c r="O30" s="13" t="s">
        <v>23</v>
      </c>
      <c r="P30" s="13">
        <v>0</v>
      </c>
      <c r="Q30" s="13" t="s">
        <v>148</v>
      </c>
      <c r="R30" s="13">
        <v>0</v>
      </c>
      <c r="S30" s="13" t="s">
        <v>149</v>
      </c>
      <c r="T30" s="13">
        <v>0</v>
      </c>
      <c r="U30" s="13" t="s">
        <v>149</v>
      </c>
    </row>
    <row r="31" spans="1:22" x14ac:dyDescent="0.2">
      <c r="A31" s="13" t="s">
        <v>132</v>
      </c>
      <c r="B31" s="14">
        <v>3</v>
      </c>
      <c r="C31" s="15">
        <v>45448</v>
      </c>
      <c r="D31" s="13">
        <v>1</v>
      </c>
      <c r="E31" s="13" t="s">
        <v>23</v>
      </c>
      <c r="F31" s="13">
        <v>0</v>
      </c>
      <c r="G31" s="13" t="s">
        <v>153</v>
      </c>
      <c r="H31" s="13">
        <v>0</v>
      </c>
      <c r="I31" s="13" t="s">
        <v>154</v>
      </c>
      <c r="J31" s="13">
        <v>0</v>
      </c>
      <c r="K31" s="13" t="s">
        <v>155</v>
      </c>
      <c r="L31" s="13" t="s">
        <v>152</v>
      </c>
      <c r="M31" s="13" t="s">
        <v>23</v>
      </c>
      <c r="N31" s="13">
        <v>1</v>
      </c>
      <c r="O31" s="13" t="s">
        <v>23</v>
      </c>
      <c r="P31" s="13">
        <v>1</v>
      </c>
      <c r="Q31" s="13" t="s">
        <v>22</v>
      </c>
      <c r="R31" s="13">
        <v>0</v>
      </c>
      <c r="S31" s="13" t="s">
        <v>23</v>
      </c>
      <c r="T31" s="13">
        <v>0</v>
      </c>
      <c r="U31" s="13" t="s">
        <v>23</v>
      </c>
    </row>
    <row r="32" spans="1:22" x14ac:dyDescent="0.2">
      <c r="A32" s="13" t="s">
        <v>156</v>
      </c>
      <c r="B32" s="13">
        <v>1</v>
      </c>
      <c r="C32" s="15">
        <v>45449</v>
      </c>
      <c r="D32" s="13">
        <v>0</v>
      </c>
      <c r="E32" s="13" t="s">
        <v>161</v>
      </c>
      <c r="F32" s="13">
        <v>0</v>
      </c>
      <c r="G32" s="13" t="s">
        <v>157</v>
      </c>
      <c r="H32" s="13">
        <v>0</v>
      </c>
      <c r="I32" s="13" t="s">
        <v>158</v>
      </c>
      <c r="J32" s="13">
        <v>0</v>
      </c>
      <c r="K32" s="13" t="s">
        <v>163</v>
      </c>
      <c r="L32" s="13" t="s">
        <v>150</v>
      </c>
      <c r="M32" s="13" t="s">
        <v>23</v>
      </c>
      <c r="N32" s="13">
        <v>1</v>
      </c>
      <c r="O32" s="13" t="s">
        <v>23</v>
      </c>
      <c r="P32" s="13">
        <v>0</v>
      </c>
      <c r="Q32" s="11" t="s">
        <v>159</v>
      </c>
      <c r="R32" s="13">
        <v>0</v>
      </c>
      <c r="S32" s="13" t="s">
        <v>165</v>
      </c>
      <c r="T32" s="13">
        <v>0</v>
      </c>
      <c r="U32" s="13" t="s">
        <v>160</v>
      </c>
      <c r="V32" s="13" t="s">
        <v>168</v>
      </c>
    </row>
    <row r="33" spans="1:22" x14ac:dyDescent="0.2">
      <c r="A33" s="13" t="s">
        <v>156</v>
      </c>
      <c r="B33" s="13">
        <v>2</v>
      </c>
      <c r="C33" s="15">
        <v>45449</v>
      </c>
      <c r="D33" s="13">
        <v>1</v>
      </c>
      <c r="E33" s="13" t="s">
        <v>23</v>
      </c>
      <c r="F33" s="13">
        <v>1</v>
      </c>
      <c r="G33" s="13" t="s">
        <v>23</v>
      </c>
      <c r="H33" s="13">
        <v>1</v>
      </c>
      <c r="I33" s="13" t="s">
        <v>23</v>
      </c>
      <c r="J33" s="13">
        <v>0</v>
      </c>
      <c r="K33" s="13" t="s">
        <v>162</v>
      </c>
      <c r="L33" s="13" t="s">
        <v>151</v>
      </c>
      <c r="M33" s="13" t="s">
        <v>23</v>
      </c>
      <c r="N33" s="13">
        <v>1</v>
      </c>
      <c r="O33" s="13" t="s">
        <v>23</v>
      </c>
      <c r="P33" s="13">
        <v>0</v>
      </c>
      <c r="Q33" s="11" t="s">
        <v>164</v>
      </c>
      <c r="R33" s="13">
        <v>0</v>
      </c>
      <c r="S33" s="13" t="s">
        <v>165</v>
      </c>
      <c r="T33" s="13">
        <v>0</v>
      </c>
      <c r="U33" s="16" t="s">
        <v>74</v>
      </c>
      <c r="V33" s="13" t="s">
        <v>168</v>
      </c>
    </row>
    <row r="34" spans="1:22" x14ac:dyDescent="0.2">
      <c r="A34" s="13" t="s">
        <v>156</v>
      </c>
      <c r="B34" s="13">
        <v>3</v>
      </c>
      <c r="C34" s="15">
        <v>45450</v>
      </c>
      <c r="D34" s="13">
        <v>1</v>
      </c>
      <c r="E34" s="13" t="s">
        <v>23</v>
      </c>
      <c r="F34" s="13">
        <v>1</v>
      </c>
      <c r="G34" s="13" t="s">
        <v>23</v>
      </c>
      <c r="H34" s="13">
        <v>1</v>
      </c>
      <c r="I34" s="13" t="s">
        <v>23</v>
      </c>
      <c r="J34" s="13">
        <v>0</v>
      </c>
      <c r="K34" s="13" t="s">
        <v>166</v>
      </c>
      <c r="L34" s="13" t="s">
        <v>152</v>
      </c>
      <c r="M34" s="13" t="s">
        <v>23</v>
      </c>
      <c r="N34" s="13">
        <v>1</v>
      </c>
      <c r="O34" s="13" t="s">
        <v>23</v>
      </c>
      <c r="P34" s="13">
        <v>1</v>
      </c>
      <c r="Q34" s="13" t="s">
        <v>23</v>
      </c>
      <c r="R34" s="13">
        <v>0</v>
      </c>
      <c r="S34" s="13" t="s">
        <v>167</v>
      </c>
      <c r="T34" s="13">
        <v>0</v>
      </c>
      <c r="U34" s="13" t="s">
        <v>167</v>
      </c>
      <c r="V34" s="13" t="s">
        <v>169</v>
      </c>
    </row>
    <row r="35" spans="1:22" x14ac:dyDescent="0.2">
      <c r="A35" s="13" t="s">
        <v>170</v>
      </c>
      <c r="B35" s="13">
        <v>1</v>
      </c>
      <c r="C35" s="15">
        <v>45450</v>
      </c>
      <c r="D35" s="13">
        <v>1</v>
      </c>
      <c r="E35" s="13" t="s">
        <v>23</v>
      </c>
      <c r="F35" s="13">
        <v>0</v>
      </c>
      <c r="G35" s="13" t="s">
        <v>171</v>
      </c>
      <c r="H35" s="13">
        <v>0</v>
      </c>
      <c r="I35" s="13" t="s">
        <v>172</v>
      </c>
      <c r="J35" s="13">
        <v>0</v>
      </c>
      <c r="K35" s="13" t="s">
        <v>173</v>
      </c>
      <c r="L35" s="13" t="s">
        <v>150</v>
      </c>
      <c r="M35" s="13" t="s">
        <v>23</v>
      </c>
      <c r="N35" s="13">
        <v>1</v>
      </c>
      <c r="O35" s="13" t="s">
        <v>23</v>
      </c>
      <c r="P35" s="13">
        <v>0</v>
      </c>
      <c r="Q35" s="11" t="s">
        <v>174</v>
      </c>
      <c r="R35" s="13">
        <v>0</v>
      </c>
      <c r="S35" s="13" t="s">
        <v>175</v>
      </c>
      <c r="T35" s="13">
        <v>0</v>
      </c>
      <c r="U35" s="13" t="s">
        <v>177</v>
      </c>
      <c r="V35" s="13" t="s">
        <v>176</v>
      </c>
    </row>
    <row r="36" spans="1:22" x14ac:dyDescent="0.2">
      <c r="A36" s="13" t="s">
        <v>170</v>
      </c>
      <c r="B36" s="13">
        <v>2</v>
      </c>
      <c r="C36" s="15">
        <v>45450</v>
      </c>
      <c r="D36" s="13">
        <v>1</v>
      </c>
      <c r="E36" s="13" t="s">
        <v>23</v>
      </c>
      <c r="F36" s="13">
        <v>0</v>
      </c>
      <c r="G36" s="13" t="s">
        <v>171</v>
      </c>
      <c r="H36" s="13">
        <v>0</v>
      </c>
      <c r="I36" s="13" t="s">
        <v>178</v>
      </c>
      <c r="J36" s="13">
        <v>0</v>
      </c>
      <c r="K36" s="13" t="s">
        <v>179</v>
      </c>
      <c r="L36" s="13" t="s">
        <v>151</v>
      </c>
      <c r="M36" s="13" t="s">
        <v>23</v>
      </c>
      <c r="N36" s="13">
        <v>0</v>
      </c>
      <c r="O36" s="13" t="s">
        <v>187</v>
      </c>
      <c r="P36" s="13">
        <v>1</v>
      </c>
      <c r="Q36" s="13" t="s">
        <v>180</v>
      </c>
      <c r="R36" s="13">
        <v>0</v>
      </c>
      <c r="S36" s="13" t="s">
        <v>182</v>
      </c>
      <c r="T36" s="13">
        <v>0</v>
      </c>
      <c r="U36" s="16" t="s">
        <v>183</v>
      </c>
      <c r="V36" s="13" t="s">
        <v>181</v>
      </c>
    </row>
    <row r="37" spans="1:22" x14ac:dyDescent="0.2">
      <c r="A37" s="13" t="s">
        <v>170</v>
      </c>
      <c r="B37" s="13">
        <v>3</v>
      </c>
      <c r="C37" s="15">
        <v>45450</v>
      </c>
      <c r="D37" s="13">
        <v>1</v>
      </c>
      <c r="E37" s="13" t="s">
        <v>23</v>
      </c>
      <c r="F37" s="13">
        <v>0</v>
      </c>
      <c r="G37" s="13" t="s">
        <v>171</v>
      </c>
      <c r="H37" s="13">
        <v>0</v>
      </c>
      <c r="I37" s="13" t="s">
        <v>184</v>
      </c>
      <c r="J37" s="13">
        <v>0</v>
      </c>
      <c r="K37" s="13" t="s">
        <v>185</v>
      </c>
      <c r="L37" s="13" t="s">
        <v>152</v>
      </c>
      <c r="M37" s="13" t="s">
        <v>23</v>
      </c>
      <c r="N37" s="13">
        <v>0</v>
      </c>
      <c r="O37" s="13" t="s">
        <v>186</v>
      </c>
      <c r="P37" s="13">
        <v>1</v>
      </c>
      <c r="Q37" s="13" t="s">
        <v>23</v>
      </c>
      <c r="R37" s="13">
        <v>0</v>
      </c>
      <c r="S37" s="13" t="s">
        <v>74</v>
      </c>
      <c r="T37" s="13">
        <v>0</v>
      </c>
      <c r="U37" s="13" t="s">
        <v>74</v>
      </c>
    </row>
    <row r="38" spans="1:22" x14ac:dyDescent="0.2">
      <c r="A38" s="13" t="s">
        <v>188</v>
      </c>
      <c r="B38" s="13">
        <v>1</v>
      </c>
      <c r="C38" s="15">
        <v>45450</v>
      </c>
      <c r="D38" s="13">
        <v>1</v>
      </c>
      <c r="E38" s="13" t="s">
        <v>23</v>
      </c>
      <c r="F38" s="13">
        <v>1</v>
      </c>
      <c r="G38" s="13" t="s">
        <v>23</v>
      </c>
      <c r="H38" s="13">
        <v>1</v>
      </c>
      <c r="I38" s="13" t="s">
        <v>189</v>
      </c>
      <c r="J38" s="13">
        <v>0</v>
      </c>
      <c r="K38" s="13" t="s">
        <v>190</v>
      </c>
      <c r="L38" s="13" t="s">
        <v>150</v>
      </c>
      <c r="M38" s="13" t="s">
        <v>23</v>
      </c>
      <c r="N38" s="13">
        <v>1</v>
      </c>
      <c r="O38" s="13" t="s">
        <v>23</v>
      </c>
      <c r="P38" s="13">
        <v>1</v>
      </c>
      <c r="Q38" s="13" t="s">
        <v>191</v>
      </c>
      <c r="R38" s="13">
        <v>0</v>
      </c>
      <c r="S38" s="13" t="s">
        <v>23</v>
      </c>
      <c r="T38" s="13">
        <v>0</v>
      </c>
      <c r="U38" s="13" t="s">
        <v>192</v>
      </c>
    </row>
    <row r="39" spans="1:22" x14ac:dyDescent="0.2">
      <c r="A39" s="13" t="s">
        <v>188</v>
      </c>
      <c r="B39" s="13">
        <v>2</v>
      </c>
      <c r="C39" s="15">
        <v>45450</v>
      </c>
      <c r="D39" s="13">
        <v>1</v>
      </c>
      <c r="E39" s="13" t="s">
        <v>193</v>
      </c>
      <c r="F39" s="13">
        <v>1</v>
      </c>
      <c r="G39" s="13" t="s">
        <v>23</v>
      </c>
      <c r="H39" s="13">
        <v>1</v>
      </c>
      <c r="I39" s="13" t="s">
        <v>23</v>
      </c>
      <c r="J39" s="13">
        <v>0</v>
      </c>
      <c r="K39" s="13" t="s">
        <v>190</v>
      </c>
      <c r="L39" s="13" t="s">
        <v>151</v>
      </c>
      <c r="M39" s="13" t="s">
        <v>23</v>
      </c>
      <c r="N39" s="13">
        <v>1</v>
      </c>
      <c r="O39" s="13" t="s">
        <v>23</v>
      </c>
      <c r="P39" s="13">
        <v>1</v>
      </c>
      <c r="Q39" s="13" t="s">
        <v>23</v>
      </c>
      <c r="R39" s="13">
        <v>1</v>
      </c>
      <c r="S39" s="13" t="s">
        <v>194</v>
      </c>
      <c r="T39" s="13">
        <v>1</v>
      </c>
      <c r="U39" s="16" t="s">
        <v>194</v>
      </c>
    </row>
    <row r="40" spans="1:22" x14ac:dyDescent="0.2">
      <c r="A40" s="13" t="s">
        <v>188</v>
      </c>
      <c r="B40" s="13">
        <v>3</v>
      </c>
      <c r="C40" s="15">
        <v>45450</v>
      </c>
      <c r="D40" s="13">
        <v>1</v>
      </c>
      <c r="E40" s="13" t="s">
        <v>23</v>
      </c>
      <c r="F40" s="13">
        <v>1</v>
      </c>
      <c r="G40" s="13" t="s">
        <v>23</v>
      </c>
      <c r="H40" s="13">
        <v>1</v>
      </c>
      <c r="I40" s="13" t="s">
        <v>23</v>
      </c>
      <c r="J40" s="13">
        <v>0</v>
      </c>
      <c r="K40" s="13" t="s">
        <v>196</v>
      </c>
      <c r="L40" s="13" t="s">
        <v>152</v>
      </c>
      <c r="M40" s="13" t="s">
        <v>23</v>
      </c>
      <c r="N40" s="13">
        <v>1</v>
      </c>
      <c r="O40" s="13" t="s">
        <v>23</v>
      </c>
      <c r="P40" s="13">
        <v>1</v>
      </c>
      <c r="Q40" s="13" t="s">
        <v>191</v>
      </c>
      <c r="R40" s="13">
        <v>1</v>
      </c>
      <c r="S40" s="13" t="s">
        <v>197</v>
      </c>
      <c r="T40" s="13">
        <v>1</v>
      </c>
      <c r="U40" s="13" t="s">
        <v>197</v>
      </c>
    </row>
    <row r="41" spans="1:22" x14ac:dyDescent="0.2">
      <c r="A41" s="13" t="s">
        <v>195</v>
      </c>
      <c r="B41" s="13">
        <v>1</v>
      </c>
      <c r="C41" s="15">
        <v>45451</v>
      </c>
      <c r="D41" s="13">
        <v>1</v>
      </c>
      <c r="E41" s="13" t="s">
        <v>198</v>
      </c>
      <c r="F41" s="13">
        <v>1</v>
      </c>
      <c r="G41" s="13" t="s">
        <v>198</v>
      </c>
      <c r="H41" s="13">
        <v>1</v>
      </c>
      <c r="I41" s="13" t="s">
        <v>23</v>
      </c>
      <c r="J41" s="13">
        <v>0</v>
      </c>
      <c r="K41" s="13" t="s">
        <v>199</v>
      </c>
      <c r="L41" s="13" t="s">
        <v>150</v>
      </c>
      <c r="M41" s="13" t="s">
        <v>23</v>
      </c>
      <c r="N41" s="13">
        <v>0</v>
      </c>
      <c r="O41" s="13" t="s">
        <v>200</v>
      </c>
      <c r="P41" s="13">
        <v>0</v>
      </c>
      <c r="Q41" s="11" t="s">
        <v>201</v>
      </c>
      <c r="R41" s="13">
        <v>0</v>
      </c>
      <c r="S41" s="13" t="s">
        <v>23</v>
      </c>
      <c r="T41" s="13">
        <v>0</v>
      </c>
      <c r="U41" s="13" t="s">
        <v>167</v>
      </c>
      <c r="V41" s="13" t="s">
        <v>206</v>
      </c>
    </row>
    <row r="42" spans="1:22" x14ac:dyDescent="0.2">
      <c r="A42" s="13" t="s">
        <v>195</v>
      </c>
      <c r="B42" s="13">
        <v>2</v>
      </c>
      <c r="C42" s="15">
        <v>45451</v>
      </c>
      <c r="D42" s="13">
        <v>1</v>
      </c>
      <c r="E42" s="13" t="s">
        <v>198</v>
      </c>
      <c r="F42" s="13">
        <v>1</v>
      </c>
      <c r="G42" s="13" t="s">
        <v>202</v>
      </c>
      <c r="H42" s="13">
        <v>1</v>
      </c>
      <c r="I42" s="13" t="s">
        <v>203</v>
      </c>
      <c r="J42" s="13">
        <v>0</v>
      </c>
      <c r="K42" s="13" t="s">
        <v>199</v>
      </c>
      <c r="L42" s="13" t="s">
        <v>151</v>
      </c>
      <c r="M42" s="13" t="s">
        <v>204</v>
      </c>
      <c r="N42" s="13">
        <v>1</v>
      </c>
      <c r="O42" s="13" t="s">
        <v>23</v>
      </c>
      <c r="P42" s="13">
        <v>0</v>
      </c>
      <c r="Q42" s="11" t="s">
        <v>205</v>
      </c>
      <c r="R42" s="13">
        <v>0</v>
      </c>
      <c r="S42" s="13" t="s">
        <v>23</v>
      </c>
      <c r="T42" s="13">
        <v>0</v>
      </c>
      <c r="U42" s="13" t="s">
        <v>167</v>
      </c>
      <c r="V42" s="13" t="s">
        <v>206</v>
      </c>
    </row>
    <row r="43" spans="1:22" x14ac:dyDescent="0.2">
      <c r="A43" s="13" t="s">
        <v>195</v>
      </c>
      <c r="B43" s="13">
        <v>3</v>
      </c>
      <c r="C43" s="15">
        <v>45451</v>
      </c>
      <c r="D43" s="13">
        <v>1</v>
      </c>
      <c r="E43" s="13" t="s">
        <v>207</v>
      </c>
      <c r="F43" s="13">
        <v>1</v>
      </c>
      <c r="G43" s="13" t="s">
        <v>23</v>
      </c>
      <c r="H43" s="13">
        <v>1</v>
      </c>
      <c r="I43" s="13" t="s">
        <v>23</v>
      </c>
      <c r="J43" s="13">
        <v>1</v>
      </c>
      <c r="K43" s="13" t="s">
        <v>23</v>
      </c>
      <c r="L43" s="13" t="s">
        <v>152</v>
      </c>
      <c r="M43" s="13" t="s">
        <v>28</v>
      </c>
      <c r="N43" s="13">
        <v>1</v>
      </c>
      <c r="O43" s="13" t="s">
        <v>23</v>
      </c>
      <c r="P43" s="13">
        <v>0</v>
      </c>
      <c r="Q43" s="11" t="s">
        <v>208</v>
      </c>
      <c r="R43" s="13">
        <v>1</v>
      </c>
      <c r="S43" s="13" t="s">
        <v>209</v>
      </c>
      <c r="T43" s="13">
        <v>1</v>
      </c>
      <c r="U43" s="13" t="s">
        <v>23</v>
      </c>
      <c r="V43" s="13" t="s">
        <v>206</v>
      </c>
    </row>
    <row r="44" spans="1:22" x14ac:dyDescent="0.2">
      <c r="A44" s="13" t="s">
        <v>210</v>
      </c>
      <c r="B44" s="13">
        <v>1</v>
      </c>
      <c r="C44" s="15">
        <v>45451</v>
      </c>
      <c r="D44" s="13">
        <v>1</v>
      </c>
      <c r="E44" s="13" t="s">
        <v>23</v>
      </c>
      <c r="F44" s="13">
        <v>0</v>
      </c>
      <c r="G44" s="13" t="s">
        <v>211</v>
      </c>
      <c r="H44" s="13">
        <v>0</v>
      </c>
      <c r="I44" s="13" t="s">
        <v>243</v>
      </c>
      <c r="J44" s="13">
        <v>0</v>
      </c>
      <c r="K44" s="13" t="s">
        <v>212</v>
      </c>
      <c r="L44" s="13" t="s">
        <v>150</v>
      </c>
      <c r="M44" s="13" t="s">
        <v>23</v>
      </c>
      <c r="N44" s="13">
        <v>0</v>
      </c>
      <c r="O44" s="13" t="s">
        <v>214</v>
      </c>
      <c r="P44" s="13">
        <v>0</v>
      </c>
      <c r="Q44" s="11" t="s">
        <v>213</v>
      </c>
      <c r="R44" s="13">
        <v>0</v>
      </c>
      <c r="S44" s="13" t="s">
        <v>23</v>
      </c>
      <c r="T44" s="13">
        <v>0</v>
      </c>
      <c r="U44" s="13" t="s">
        <v>215</v>
      </c>
    </row>
    <row r="45" spans="1:22" x14ac:dyDescent="0.2">
      <c r="A45" s="13" t="s">
        <v>210</v>
      </c>
      <c r="B45" s="13">
        <v>2</v>
      </c>
      <c r="C45" s="15">
        <v>45451</v>
      </c>
      <c r="D45" s="13">
        <v>1</v>
      </c>
      <c r="E45" s="13" t="s">
        <v>23</v>
      </c>
      <c r="F45" s="13">
        <v>0</v>
      </c>
      <c r="G45" s="13" t="s">
        <v>216</v>
      </c>
      <c r="H45" s="13">
        <v>0</v>
      </c>
      <c r="I45" s="13" t="s">
        <v>217</v>
      </c>
      <c r="J45" s="13">
        <v>0</v>
      </c>
      <c r="K45" s="13" t="s">
        <v>218</v>
      </c>
      <c r="L45" s="13" t="s">
        <v>151</v>
      </c>
      <c r="M45" s="13" t="s">
        <v>23</v>
      </c>
      <c r="N45" s="13">
        <v>0</v>
      </c>
      <c r="O45" s="13" t="s">
        <v>221</v>
      </c>
      <c r="P45" s="13">
        <v>0</v>
      </c>
      <c r="Q45" s="11" t="s">
        <v>219</v>
      </c>
      <c r="R45" s="13">
        <v>0</v>
      </c>
      <c r="S45" s="13" t="s">
        <v>23</v>
      </c>
      <c r="T45" s="13">
        <v>0</v>
      </c>
      <c r="U45" s="13" t="s">
        <v>222</v>
      </c>
      <c r="V45" s="13" t="s">
        <v>220</v>
      </c>
    </row>
    <row r="46" spans="1:22" x14ac:dyDescent="0.2">
      <c r="A46" s="13" t="s">
        <v>210</v>
      </c>
      <c r="B46" s="13">
        <v>3</v>
      </c>
      <c r="C46" s="15">
        <v>45451</v>
      </c>
      <c r="D46" s="13">
        <v>1</v>
      </c>
      <c r="E46" s="13" t="s">
        <v>223</v>
      </c>
      <c r="F46" s="13">
        <v>0</v>
      </c>
      <c r="G46" s="13" t="s">
        <v>224</v>
      </c>
      <c r="H46" s="13">
        <v>0</v>
      </c>
      <c r="I46" s="13" t="s">
        <v>225</v>
      </c>
      <c r="J46" s="13">
        <v>0</v>
      </c>
      <c r="K46" s="13" t="s">
        <v>212</v>
      </c>
      <c r="L46" s="13" t="s">
        <v>152</v>
      </c>
      <c r="M46" s="13" t="s">
        <v>23</v>
      </c>
      <c r="N46" s="13">
        <v>0</v>
      </c>
      <c r="O46" s="13" t="s">
        <v>226</v>
      </c>
      <c r="P46" s="13">
        <v>1</v>
      </c>
      <c r="Q46" s="13" t="s">
        <v>227</v>
      </c>
      <c r="R46" s="13">
        <v>0</v>
      </c>
      <c r="S46" s="13" t="s">
        <v>23</v>
      </c>
      <c r="T46" s="13">
        <v>0</v>
      </c>
      <c r="U46" s="13" t="s">
        <v>228</v>
      </c>
    </row>
    <row r="47" spans="1:22" x14ac:dyDescent="0.2">
      <c r="A47" s="13" t="s">
        <v>229</v>
      </c>
      <c r="B47" s="13">
        <v>1</v>
      </c>
      <c r="C47" s="15">
        <v>45451</v>
      </c>
      <c r="D47" s="13">
        <v>1</v>
      </c>
      <c r="E47" s="13" t="s">
        <v>23</v>
      </c>
      <c r="F47" s="13">
        <v>1</v>
      </c>
      <c r="G47" s="13" t="s">
        <v>23</v>
      </c>
      <c r="H47" s="13">
        <v>1</v>
      </c>
      <c r="I47" s="13" t="s">
        <v>23</v>
      </c>
      <c r="J47" s="13">
        <v>0</v>
      </c>
      <c r="K47" s="13" t="s">
        <v>236</v>
      </c>
      <c r="L47" s="13" t="s">
        <v>150</v>
      </c>
      <c r="M47" s="13" t="s">
        <v>23</v>
      </c>
      <c r="N47" s="13">
        <v>0</v>
      </c>
      <c r="O47" s="13" t="s">
        <v>230</v>
      </c>
      <c r="P47" s="13">
        <v>1</v>
      </c>
      <c r="Q47" s="13" t="s">
        <v>23</v>
      </c>
      <c r="R47" s="13">
        <v>0</v>
      </c>
      <c r="S47" s="13" t="s">
        <v>23</v>
      </c>
      <c r="T47" s="13">
        <v>0</v>
      </c>
      <c r="U47" s="13" t="s">
        <v>74</v>
      </c>
      <c r="V47" s="13" t="s">
        <v>231</v>
      </c>
    </row>
    <row r="48" spans="1:22" x14ac:dyDescent="0.2">
      <c r="A48" s="13" t="s">
        <v>229</v>
      </c>
      <c r="B48" s="13">
        <v>2</v>
      </c>
      <c r="C48" s="15">
        <v>45451</v>
      </c>
      <c r="D48" s="13">
        <v>1</v>
      </c>
      <c r="E48" s="13" t="s">
        <v>23</v>
      </c>
      <c r="F48" s="13">
        <v>0</v>
      </c>
      <c r="G48" s="13" t="s">
        <v>232</v>
      </c>
      <c r="H48" s="13">
        <v>1</v>
      </c>
      <c r="I48" s="13" t="s">
        <v>23</v>
      </c>
      <c r="J48" s="13">
        <v>0</v>
      </c>
      <c r="K48" s="13" t="s">
        <v>233</v>
      </c>
      <c r="L48" s="13" t="s">
        <v>151</v>
      </c>
      <c r="M48" s="13" t="s">
        <v>23</v>
      </c>
      <c r="N48" s="13">
        <v>0</v>
      </c>
      <c r="O48" s="11" t="s">
        <v>234</v>
      </c>
      <c r="P48" s="13">
        <v>1</v>
      </c>
      <c r="Q48" s="13" t="s">
        <v>23</v>
      </c>
      <c r="R48" s="13">
        <v>0</v>
      </c>
      <c r="S48" s="13" t="s">
        <v>23</v>
      </c>
      <c r="T48" s="13">
        <v>0</v>
      </c>
      <c r="U48" s="13" t="s">
        <v>215</v>
      </c>
    </row>
    <row r="49" spans="1:22" x14ac:dyDescent="0.2">
      <c r="A49" s="13" t="s">
        <v>229</v>
      </c>
      <c r="B49" s="13">
        <v>3</v>
      </c>
      <c r="C49" s="15">
        <v>45451</v>
      </c>
      <c r="D49" s="13">
        <v>1</v>
      </c>
      <c r="E49" s="13" t="s">
        <v>235</v>
      </c>
      <c r="F49" s="13">
        <v>1</v>
      </c>
      <c r="G49" s="13" t="s">
        <v>23</v>
      </c>
      <c r="H49" s="13">
        <v>1</v>
      </c>
      <c r="I49" s="13" t="s">
        <v>23</v>
      </c>
      <c r="J49" s="13">
        <v>0</v>
      </c>
      <c r="K49" s="13" t="s">
        <v>237</v>
      </c>
      <c r="L49" s="13" t="s">
        <v>152</v>
      </c>
      <c r="M49" s="13" t="s">
        <v>23</v>
      </c>
      <c r="N49" s="13">
        <v>0</v>
      </c>
      <c r="O49" s="13" t="s">
        <v>239</v>
      </c>
      <c r="P49" s="13">
        <v>0</v>
      </c>
      <c r="Q49" s="13" t="s">
        <v>238</v>
      </c>
      <c r="R49" s="13">
        <v>0</v>
      </c>
      <c r="S49" s="13" t="s">
        <v>23</v>
      </c>
      <c r="T49" s="13">
        <v>0</v>
      </c>
      <c r="U49" s="13" t="s">
        <v>249</v>
      </c>
      <c r="V49" s="13" t="s">
        <v>240</v>
      </c>
    </row>
  </sheetData>
  <phoneticPr fontId="6"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A29C-6BD1-9943-B870-589E8FEC6B66}">
  <dimension ref="A1:L55"/>
  <sheetViews>
    <sheetView tabSelected="1" topLeftCell="H1" zoomScale="141" workbookViewId="0">
      <pane ySplit="1" topLeftCell="A22" activePane="bottomLeft" state="frozen"/>
      <selection pane="bottomLeft" activeCell="A46" sqref="A46:XFD46"/>
    </sheetView>
  </sheetViews>
  <sheetFormatPr baseColWidth="10" defaultRowHeight="15" x14ac:dyDescent="0.2"/>
  <cols>
    <col min="1" max="1" width="17.1640625" style="4" bestFit="1" customWidth="1"/>
    <col min="2" max="2" width="10.6640625" style="4" bestFit="1" customWidth="1"/>
    <col min="3" max="3" width="18" style="4" bestFit="1" customWidth="1"/>
    <col min="4" max="4" width="22.33203125" style="4" bestFit="1" customWidth="1"/>
    <col min="5" max="5" width="19.5" style="4" bestFit="1" customWidth="1"/>
    <col min="6" max="6" width="19.5" style="4" customWidth="1"/>
    <col min="7" max="7" width="13" style="4" bestFit="1" customWidth="1"/>
    <col min="8" max="8" width="17.83203125" style="4" bestFit="1" customWidth="1"/>
    <col min="9" max="9" width="16" style="4" bestFit="1" customWidth="1"/>
    <col min="10" max="10" width="12.1640625" style="4" bestFit="1" customWidth="1"/>
    <col min="11" max="11" width="13.33203125" style="4" bestFit="1" customWidth="1"/>
    <col min="12" max="12" width="19.5" style="4" bestFit="1" customWidth="1"/>
  </cols>
  <sheetData>
    <row r="1" spans="1:12" s="7" customFormat="1" ht="51" x14ac:dyDescent="0.2">
      <c r="A1" s="2" t="s">
        <v>0</v>
      </c>
      <c r="B1" s="1" t="s">
        <v>20</v>
      </c>
      <c r="C1" s="2" t="s">
        <v>6</v>
      </c>
      <c r="D1" s="2" t="s">
        <v>2</v>
      </c>
      <c r="E1" s="2" t="s">
        <v>3</v>
      </c>
      <c r="F1" s="20" t="s">
        <v>251</v>
      </c>
      <c r="G1" s="1" t="s">
        <v>7</v>
      </c>
      <c r="H1" s="2" t="s">
        <v>4</v>
      </c>
      <c r="I1" s="2" t="s">
        <v>5</v>
      </c>
      <c r="J1" s="2" t="s">
        <v>8</v>
      </c>
      <c r="K1" s="2" t="s">
        <v>9</v>
      </c>
      <c r="L1" s="2"/>
    </row>
    <row r="2" spans="1:12" ht="19" x14ac:dyDescent="0.25">
      <c r="A2" s="5" t="s">
        <v>24</v>
      </c>
      <c r="B2" s="5">
        <v>1</v>
      </c>
      <c r="C2" s="5">
        <v>0</v>
      </c>
      <c r="D2" s="6">
        <v>1</v>
      </c>
      <c r="E2" s="5">
        <v>0</v>
      </c>
      <c r="F2" s="5">
        <f>SUM(B2:E2)</f>
        <v>2</v>
      </c>
      <c r="G2" s="5" t="s">
        <v>150</v>
      </c>
      <c r="H2" s="5">
        <v>0</v>
      </c>
      <c r="I2" s="5">
        <v>0</v>
      </c>
      <c r="J2" s="5">
        <v>0</v>
      </c>
      <c r="K2" s="5">
        <v>0</v>
      </c>
      <c r="L2" s="5"/>
    </row>
    <row r="3" spans="1:12" x14ac:dyDescent="0.2">
      <c r="A3" s="5" t="s">
        <v>24</v>
      </c>
      <c r="B3" s="5">
        <v>1</v>
      </c>
      <c r="C3" s="5">
        <v>1</v>
      </c>
      <c r="D3" s="5">
        <v>1</v>
      </c>
      <c r="E3" s="5">
        <v>0</v>
      </c>
      <c r="F3" s="5">
        <f t="shared" ref="F2:F13" si="0">SUM(B3:E3)</f>
        <v>3</v>
      </c>
      <c r="G3" s="5" t="s">
        <v>151</v>
      </c>
      <c r="H3" s="5">
        <v>1</v>
      </c>
      <c r="I3" s="5">
        <v>1</v>
      </c>
      <c r="J3" s="5">
        <v>0</v>
      </c>
      <c r="K3" s="5">
        <v>1</v>
      </c>
      <c r="L3" s="5"/>
    </row>
    <row r="4" spans="1:12" x14ac:dyDescent="0.2">
      <c r="A4" s="5" t="s">
        <v>24</v>
      </c>
      <c r="B4" s="5">
        <v>1</v>
      </c>
      <c r="C4" s="5">
        <v>1</v>
      </c>
      <c r="D4" s="5">
        <v>1</v>
      </c>
      <c r="E4" s="5">
        <v>0</v>
      </c>
      <c r="F4" s="5">
        <f t="shared" si="0"/>
        <v>3</v>
      </c>
      <c r="G4" s="5" t="s">
        <v>152</v>
      </c>
      <c r="H4" s="5">
        <v>1</v>
      </c>
      <c r="I4" s="5">
        <v>0</v>
      </c>
      <c r="J4" s="5">
        <v>1</v>
      </c>
      <c r="K4" s="5">
        <v>1</v>
      </c>
      <c r="L4" s="5"/>
    </row>
    <row r="5" spans="1:12" x14ac:dyDescent="0.2">
      <c r="A5" s="5" t="s">
        <v>25</v>
      </c>
      <c r="B5" s="5">
        <v>0</v>
      </c>
      <c r="C5" s="5">
        <v>1</v>
      </c>
      <c r="D5" s="5">
        <v>0</v>
      </c>
      <c r="E5" s="5">
        <v>0</v>
      </c>
      <c r="F5" s="5">
        <f t="shared" si="0"/>
        <v>1</v>
      </c>
      <c r="G5" s="5" t="s">
        <v>150</v>
      </c>
      <c r="H5" s="5">
        <v>1</v>
      </c>
      <c r="I5" s="5">
        <v>1</v>
      </c>
      <c r="J5" s="5">
        <v>0</v>
      </c>
      <c r="K5" s="5">
        <v>0</v>
      </c>
      <c r="L5" s="5"/>
    </row>
    <row r="6" spans="1:12" x14ac:dyDescent="0.2">
      <c r="A6" s="5" t="s">
        <v>25</v>
      </c>
      <c r="B6" s="5">
        <v>0</v>
      </c>
      <c r="C6" s="5">
        <v>0</v>
      </c>
      <c r="D6" s="5">
        <v>0</v>
      </c>
      <c r="E6" s="5">
        <v>0</v>
      </c>
      <c r="F6" s="5">
        <f>SUM(B6:E6)</f>
        <v>0</v>
      </c>
      <c r="G6" s="5" t="s">
        <v>151</v>
      </c>
      <c r="H6" s="5">
        <v>1</v>
      </c>
      <c r="I6" s="5">
        <v>1</v>
      </c>
      <c r="J6" s="5">
        <v>0</v>
      </c>
      <c r="K6" s="5">
        <v>0</v>
      </c>
      <c r="L6" s="5"/>
    </row>
    <row r="7" spans="1:12" x14ac:dyDescent="0.2">
      <c r="A7" s="5" t="s">
        <v>25</v>
      </c>
      <c r="B7" s="5">
        <v>0</v>
      </c>
      <c r="C7" s="5">
        <v>0</v>
      </c>
      <c r="D7" s="5">
        <v>0</v>
      </c>
      <c r="E7" s="5">
        <v>0</v>
      </c>
      <c r="F7" s="5">
        <f t="shared" si="0"/>
        <v>0</v>
      </c>
      <c r="G7" s="5" t="s">
        <v>152</v>
      </c>
      <c r="H7" s="5">
        <v>1</v>
      </c>
      <c r="I7" s="5">
        <v>0</v>
      </c>
      <c r="J7" s="5">
        <v>0</v>
      </c>
      <c r="K7" s="5">
        <v>0</v>
      </c>
      <c r="L7" s="5"/>
    </row>
    <row r="8" spans="1:12" x14ac:dyDescent="0.2">
      <c r="A8" s="5" t="s">
        <v>29</v>
      </c>
      <c r="B8" s="5">
        <v>1</v>
      </c>
      <c r="C8" s="5">
        <v>1</v>
      </c>
      <c r="D8" s="5">
        <v>1</v>
      </c>
      <c r="E8" s="5">
        <v>0</v>
      </c>
      <c r="F8" s="5">
        <f t="shared" si="0"/>
        <v>3</v>
      </c>
      <c r="G8" s="5" t="s">
        <v>150</v>
      </c>
      <c r="H8" s="5">
        <v>1</v>
      </c>
      <c r="I8" s="5">
        <v>1</v>
      </c>
      <c r="J8" s="5">
        <v>0</v>
      </c>
      <c r="K8" s="5">
        <v>0</v>
      </c>
      <c r="L8" s="5"/>
    </row>
    <row r="9" spans="1:12" x14ac:dyDescent="0.2">
      <c r="A9" s="5" t="s">
        <v>29</v>
      </c>
      <c r="B9" s="5">
        <v>1</v>
      </c>
      <c r="C9" s="5">
        <v>1</v>
      </c>
      <c r="D9" s="5">
        <v>0</v>
      </c>
      <c r="E9" s="5">
        <v>1</v>
      </c>
      <c r="F9" s="5">
        <f t="shared" si="0"/>
        <v>3</v>
      </c>
      <c r="G9" s="5" t="s">
        <v>151</v>
      </c>
      <c r="H9" s="5">
        <v>0</v>
      </c>
      <c r="I9" s="5">
        <v>0</v>
      </c>
      <c r="J9" s="5">
        <v>0</v>
      </c>
      <c r="K9" s="5">
        <v>0</v>
      </c>
      <c r="L9" s="5"/>
    </row>
    <row r="10" spans="1:12" x14ac:dyDescent="0.2">
      <c r="A10" s="5" t="s">
        <v>29</v>
      </c>
      <c r="B10" s="5">
        <v>0</v>
      </c>
      <c r="C10" s="5">
        <v>1</v>
      </c>
      <c r="D10" s="5">
        <v>0</v>
      </c>
      <c r="E10" s="5">
        <v>0</v>
      </c>
      <c r="F10" s="5">
        <f t="shared" si="0"/>
        <v>1</v>
      </c>
      <c r="G10" s="5" t="s">
        <v>152</v>
      </c>
      <c r="H10" s="5">
        <v>0</v>
      </c>
      <c r="I10" s="5">
        <v>1</v>
      </c>
      <c r="J10" s="5">
        <v>0</v>
      </c>
      <c r="K10" s="5">
        <v>0</v>
      </c>
      <c r="L10" s="5"/>
    </row>
    <row r="11" spans="1:12" x14ac:dyDescent="0.2">
      <c r="A11" s="5" t="s">
        <v>64</v>
      </c>
      <c r="B11" s="5">
        <v>1</v>
      </c>
      <c r="C11" s="5">
        <v>1</v>
      </c>
      <c r="D11" s="5">
        <v>0</v>
      </c>
      <c r="E11" s="5">
        <v>0</v>
      </c>
      <c r="F11" s="5">
        <f t="shared" si="0"/>
        <v>2</v>
      </c>
      <c r="G11" s="5" t="s">
        <v>150</v>
      </c>
      <c r="H11" s="5">
        <v>0</v>
      </c>
      <c r="I11" s="5">
        <v>0</v>
      </c>
      <c r="J11" s="5">
        <v>0</v>
      </c>
      <c r="K11" s="5">
        <v>0</v>
      </c>
      <c r="L11" s="5"/>
    </row>
    <row r="12" spans="1:12" x14ac:dyDescent="0.2">
      <c r="A12" s="5" t="s">
        <v>64</v>
      </c>
      <c r="B12" s="5">
        <v>0</v>
      </c>
      <c r="C12" s="5">
        <v>0</v>
      </c>
      <c r="D12" s="5">
        <v>0</v>
      </c>
      <c r="E12" s="5">
        <v>0</v>
      </c>
      <c r="F12" s="5">
        <f t="shared" si="0"/>
        <v>0</v>
      </c>
      <c r="G12" s="5" t="s">
        <v>151</v>
      </c>
      <c r="H12" s="5">
        <v>0</v>
      </c>
      <c r="I12" s="5">
        <v>1</v>
      </c>
      <c r="J12" s="4">
        <v>0</v>
      </c>
      <c r="K12" s="4">
        <v>0</v>
      </c>
      <c r="L12" s="5"/>
    </row>
    <row r="13" spans="1:12" x14ac:dyDescent="0.2">
      <c r="A13" s="4" t="s">
        <v>64</v>
      </c>
      <c r="B13" s="4">
        <v>1</v>
      </c>
      <c r="C13" s="4">
        <v>0</v>
      </c>
      <c r="D13" s="4">
        <v>0</v>
      </c>
      <c r="E13" s="4">
        <v>0</v>
      </c>
      <c r="F13" s="4">
        <f t="shared" si="0"/>
        <v>1</v>
      </c>
      <c r="G13" s="5" t="s">
        <v>152</v>
      </c>
      <c r="H13" s="4">
        <v>0</v>
      </c>
      <c r="I13" s="4">
        <v>0</v>
      </c>
      <c r="J13" s="4">
        <v>0</v>
      </c>
      <c r="K13" s="4">
        <v>0</v>
      </c>
    </row>
    <row r="14" spans="1:12" s="7" customFormat="1" x14ac:dyDescent="0.2">
      <c r="A14" s="8" t="s">
        <v>244</v>
      </c>
      <c r="B14" s="8">
        <v>0.57999999999999996</v>
      </c>
      <c r="C14" s="8">
        <v>0.57999999999999996</v>
      </c>
      <c r="D14" s="8">
        <v>0.33</v>
      </c>
      <c r="E14" s="8">
        <v>0.08</v>
      </c>
      <c r="F14" s="8"/>
      <c r="G14" s="9" t="s">
        <v>23</v>
      </c>
      <c r="H14" s="8">
        <v>0.5</v>
      </c>
      <c r="I14" s="8">
        <v>0.5</v>
      </c>
      <c r="J14" s="8">
        <v>0.08</v>
      </c>
      <c r="K14" s="8">
        <v>0.17</v>
      </c>
      <c r="L14" s="8"/>
    </row>
    <row r="15" spans="1:12" x14ac:dyDescent="0.2">
      <c r="A15" s="4" t="s">
        <v>66</v>
      </c>
      <c r="B15" s="4">
        <v>1</v>
      </c>
      <c r="C15" s="4">
        <v>1</v>
      </c>
      <c r="D15" s="4">
        <v>1</v>
      </c>
      <c r="E15" s="4">
        <v>1</v>
      </c>
      <c r="F15" s="4">
        <f t="shared" ref="F15:F26" si="1">SUM(B15:E15)</f>
        <v>4</v>
      </c>
      <c r="G15" s="5" t="s">
        <v>150</v>
      </c>
      <c r="H15" s="4">
        <v>1</v>
      </c>
      <c r="I15" s="4">
        <v>1</v>
      </c>
      <c r="J15" s="4">
        <v>1</v>
      </c>
      <c r="K15" s="4">
        <v>1</v>
      </c>
    </row>
    <row r="16" spans="1:12" x14ac:dyDescent="0.2">
      <c r="A16" s="4" t="s">
        <v>66</v>
      </c>
      <c r="B16" s="4">
        <v>1</v>
      </c>
      <c r="C16" s="4">
        <v>0</v>
      </c>
      <c r="D16" s="4">
        <v>0</v>
      </c>
      <c r="E16" s="4">
        <v>0</v>
      </c>
      <c r="F16" s="4">
        <f t="shared" si="1"/>
        <v>1</v>
      </c>
      <c r="G16" s="5" t="s">
        <v>151</v>
      </c>
      <c r="H16" s="4">
        <v>0</v>
      </c>
      <c r="I16" s="4">
        <v>1</v>
      </c>
      <c r="J16" s="4">
        <v>0</v>
      </c>
      <c r="K16" s="4">
        <v>0</v>
      </c>
    </row>
    <row r="17" spans="1:12" x14ac:dyDescent="0.2">
      <c r="A17" s="4" t="s">
        <v>66</v>
      </c>
      <c r="B17" s="4">
        <v>1</v>
      </c>
      <c r="C17" s="4">
        <v>0</v>
      </c>
      <c r="D17" s="4">
        <v>1</v>
      </c>
      <c r="E17" s="4">
        <v>0</v>
      </c>
      <c r="F17" s="4">
        <f t="shared" si="1"/>
        <v>2</v>
      </c>
      <c r="G17" s="5" t="s">
        <v>152</v>
      </c>
      <c r="H17" s="4">
        <v>1</v>
      </c>
      <c r="I17" s="4">
        <v>1</v>
      </c>
      <c r="J17" s="4">
        <v>0</v>
      </c>
      <c r="K17" s="4">
        <v>0</v>
      </c>
    </row>
    <row r="18" spans="1:12" x14ac:dyDescent="0.2">
      <c r="A18" s="4" t="s">
        <v>75</v>
      </c>
      <c r="B18" s="4">
        <v>1</v>
      </c>
      <c r="C18" s="4">
        <v>1</v>
      </c>
      <c r="D18" s="4">
        <v>1</v>
      </c>
      <c r="E18" s="4">
        <v>1</v>
      </c>
      <c r="F18" s="4">
        <f t="shared" si="1"/>
        <v>4</v>
      </c>
      <c r="G18" s="5" t="s">
        <v>150</v>
      </c>
      <c r="H18" s="4">
        <v>1</v>
      </c>
      <c r="I18" s="4">
        <v>1</v>
      </c>
      <c r="J18" s="4">
        <v>1</v>
      </c>
      <c r="K18" s="4">
        <v>1</v>
      </c>
    </row>
    <row r="19" spans="1:12" x14ac:dyDescent="0.2">
      <c r="A19" s="4" t="s">
        <v>75</v>
      </c>
      <c r="B19" s="4">
        <v>1</v>
      </c>
      <c r="C19" s="4">
        <v>0</v>
      </c>
      <c r="D19" s="4">
        <v>1</v>
      </c>
      <c r="E19" s="4">
        <v>0</v>
      </c>
      <c r="F19" s="4">
        <f t="shared" si="1"/>
        <v>2</v>
      </c>
      <c r="G19" s="5" t="s">
        <v>151</v>
      </c>
      <c r="H19" s="4">
        <v>1</v>
      </c>
      <c r="I19" s="4">
        <v>1</v>
      </c>
      <c r="J19" s="4">
        <v>0</v>
      </c>
      <c r="K19" s="4">
        <v>0</v>
      </c>
    </row>
    <row r="20" spans="1:12" x14ac:dyDescent="0.2">
      <c r="A20" s="4" t="s">
        <v>75</v>
      </c>
      <c r="B20" s="4">
        <v>1</v>
      </c>
      <c r="C20" s="4">
        <v>0</v>
      </c>
      <c r="D20" s="4">
        <v>0</v>
      </c>
      <c r="E20" s="4">
        <v>1</v>
      </c>
      <c r="F20" s="4">
        <f t="shared" si="1"/>
        <v>2</v>
      </c>
      <c r="G20" s="5" t="s">
        <v>152</v>
      </c>
      <c r="H20" s="4">
        <v>1</v>
      </c>
      <c r="I20" s="4">
        <v>0</v>
      </c>
      <c r="J20" s="4">
        <v>0</v>
      </c>
      <c r="K20" s="4">
        <v>0</v>
      </c>
    </row>
    <row r="21" spans="1:12" x14ac:dyDescent="0.2">
      <c r="A21" s="4" t="s">
        <v>88</v>
      </c>
      <c r="B21" s="4">
        <v>1</v>
      </c>
      <c r="C21" s="4">
        <v>1</v>
      </c>
      <c r="D21" s="4">
        <v>1</v>
      </c>
      <c r="E21" s="4">
        <v>0</v>
      </c>
      <c r="F21" s="4">
        <f t="shared" si="1"/>
        <v>3</v>
      </c>
      <c r="G21" s="5" t="s">
        <v>150</v>
      </c>
      <c r="H21" s="4">
        <v>1</v>
      </c>
      <c r="I21" s="4">
        <v>0</v>
      </c>
      <c r="J21" s="4">
        <v>0</v>
      </c>
      <c r="K21" s="4">
        <v>1</v>
      </c>
    </row>
    <row r="22" spans="1:12" x14ac:dyDescent="0.2">
      <c r="A22" s="4" t="s">
        <v>88</v>
      </c>
      <c r="B22" s="4">
        <v>1</v>
      </c>
      <c r="C22" s="4">
        <v>0</v>
      </c>
      <c r="D22" s="4">
        <v>0</v>
      </c>
      <c r="E22" s="4">
        <v>0</v>
      </c>
      <c r="F22" s="4">
        <f t="shared" si="1"/>
        <v>1</v>
      </c>
      <c r="G22" s="5" t="s">
        <v>151</v>
      </c>
      <c r="H22" s="4">
        <v>1</v>
      </c>
      <c r="I22" s="4">
        <v>1</v>
      </c>
      <c r="J22" s="4">
        <v>0</v>
      </c>
      <c r="K22" s="4">
        <v>0</v>
      </c>
    </row>
    <row r="23" spans="1:12" x14ac:dyDescent="0.2">
      <c r="A23" s="4" t="s">
        <v>88</v>
      </c>
      <c r="B23" s="4">
        <v>1</v>
      </c>
      <c r="C23" s="4">
        <v>1</v>
      </c>
      <c r="D23" s="4">
        <v>1</v>
      </c>
      <c r="E23" s="4">
        <v>0</v>
      </c>
      <c r="F23" s="4">
        <f t="shared" si="1"/>
        <v>3</v>
      </c>
      <c r="G23" s="5" t="s">
        <v>152</v>
      </c>
      <c r="H23" s="4">
        <v>1</v>
      </c>
      <c r="I23" s="4">
        <v>1</v>
      </c>
      <c r="J23" s="4">
        <v>0</v>
      </c>
      <c r="K23" s="4">
        <v>0</v>
      </c>
    </row>
    <row r="24" spans="1:12" x14ac:dyDescent="0.2">
      <c r="A24" s="4" t="s">
        <v>99</v>
      </c>
      <c r="B24" s="4">
        <v>0</v>
      </c>
      <c r="C24" s="4">
        <v>0</v>
      </c>
      <c r="D24" s="4">
        <v>0</v>
      </c>
      <c r="E24" s="4">
        <v>0</v>
      </c>
      <c r="F24" s="4">
        <f t="shared" si="1"/>
        <v>0</v>
      </c>
      <c r="G24" s="5" t="s">
        <v>150</v>
      </c>
      <c r="H24" s="4">
        <v>1</v>
      </c>
      <c r="I24" s="4">
        <v>0</v>
      </c>
      <c r="J24" s="4">
        <v>0</v>
      </c>
      <c r="K24" s="4">
        <v>0</v>
      </c>
    </row>
    <row r="25" spans="1:12" x14ac:dyDescent="0.2">
      <c r="A25" s="4" t="s">
        <v>99</v>
      </c>
      <c r="B25" s="4">
        <v>1</v>
      </c>
      <c r="C25" s="4">
        <v>0</v>
      </c>
      <c r="D25" s="4">
        <v>0</v>
      </c>
      <c r="E25" s="4">
        <v>0</v>
      </c>
      <c r="F25" s="4">
        <f t="shared" si="1"/>
        <v>1</v>
      </c>
      <c r="G25" s="5" t="s">
        <v>151</v>
      </c>
      <c r="H25" s="4">
        <v>1</v>
      </c>
      <c r="I25" s="4">
        <v>1</v>
      </c>
      <c r="J25" s="4">
        <v>0</v>
      </c>
      <c r="K25" s="4">
        <v>0</v>
      </c>
    </row>
    <row r="26" spans="1:12" x14ac:dyDescent="0.2">
      <c r="A26" s="4" t="s">
        <v>99</v>
      </c>
      <c r="B26" s="4">
        <v>1</v>
      </c>
      <c r="C26" s="4">
        <v>0</v>
      </c>
      <c r="D26" s="4">
        <v>0</v>
      </c>
      <c r="E26" s="4">
        <v>0</v>
      </c>
      <c r="F26" s="4">
        <f t="shared" si="1"/>
        <v>1</v>
      </c>
      <c r="G26" s="5" t="s">
        <v>152</v>
      </c>
      <c r="H26" s="4">
        <v>0</v>
      </c>
      <c r="I26" s="4">
        <v>0</v>
      </c>
      <c r="J26" s="4">
        <v>0</v>
      </c>
      <c r="K26" s="4">
        <v>0</v>
      </c>
    </row>
    <row r="27" spans="1:12" s="7" customFormat="1" x14ac:dyDescent="0.2">
      <c r="A27" s="8" t="s">
        <v>245</v>
      </c>
      <c r="B27" s="8">
        <v>0.92</v>
      </c>
      <c r="C27" s="8">
        <v>0.33</v>
      </c>
      <c r="D27" s="8">
        <v>0.5</v>
      </c>
      <c r="E27" s="8">
        <v>0.25</v>
      </c>
      <c r="F27" s="8"/>
      <c r="G27" s="9" t="s">
        <v>23</v>
      </c>
      <c r="H27" s="8">
        <v>0.83</v>
      </c>
      <c r="I27" s="8">
        <v>0.67</v>
      </c>
      <c r="J27" s="8">
        <v>0.17</v>
      </c>
      <c r="K27" s="8">
        <v>0.25</v>
      </c>
      <c r="L27" s="8"/>
    </row>
    <row r="28" spans="1:12" x14ac:dyDescent="0.2">
      <c r="A28" s="4" t="s">
        <v>130</v>
      </c>
      <c r="B28" s="4">
        <v>1</v>
      </c>
      <c r="C28" s="4">
        <v>1</v>
      </c>
      <c r="D28" s="4">
        <v>1</v>
      </c>
      <c r="E28" s="4">
        <v>0</v>
      </c>
      <c r="F28" s="4">
        <f t="shared" ref="F28:F39" si="2">SUM(B28:E28)</f>
        <v>3</v>
      </c>
      <c r="G28" s="5" t="s">
        <v>150</v>
      </c>
      <c r="H28" s="4">
        <v>1</v>
      </c>
      <c r="I28" s="4">
        <v>1</v>
      </c>
      <c r="J28" s="4">
        <v>1</v>
      </c>
      <c r="K28" s="4">
        <v>1</v>
      </c>
    </row>
    <row r="29" spans="1:12" x14ac:dyDescent="0.2">
      <c r="A29" s="4" t="s">
        <v>130</v>
      </c>
      <c r="B29" s="4">
        <v>1</v>
      </c>
      <c r="C29" s="4">
        <v>1</v>
      </c>
      <c r="D29" s="4">
        <v>1</v>
      </c>
      <c r="E29" s="4">
        <v>0</v>
      </c>
      <c r="F29" s="4">
        <f t="shared" si="2"/>
        <v>3</v>
      </c>
      <c r="G29" s="5" t="s">
        <v>151</v>
      </c>
      <c r="H29" s="4">
        <v>0</v>
      </c>
      <c r="I29" s="4">
        <v>1</v>
      </c>
      <c r="J29" s="4">
        <v>0</v>
      </c>
      <c r="K29" s="4">
        <v>1</v>
      </c>
    </row>
    <row r="30" spans="1:12" x14ac:dyDescent="0.2">
      <c r="A30" s="4" t="s">
        <v>130</v>
      </c>
      <c r="B30" s="4">
        <v>1</v>
      </c>
      <c r="C30" s="4">
        <v>1</v>
      </c>
      <c r="D30" s="4">
        <v>1</v>
      </c>
      <c r="E30" s="4">
        <v>0</v>
      </c>
      <c r="F30" s="4">
        <f t="shared" si="2"/>
        <v>3</v>
      </c>
      <c r="G30" s="5" t="s">
        <v>152</v>
      </c>
      <c r="H30" s="4">
        <v>1</v>
      </c>
      <c r="I30" s="4">
        <v>1</v>
      </c>
      <c r="J30" s="4">
        <v>0</v>
      </c>
      <c r="K30" s="4">
        <v>0</v>
      </c>
    </row>
    <row r="31" spans="1:12" x14ac:dyDescent="0.2">
      <c r="A31" s="4" t="s">
        <v>132</v>
      </c>
      <c r="B31" s="4">
        <v>1</v>
      </c>
      <c r="C31" s="4">
        <v>0</v>
      </c>
      <c r="D31" s="4">
        <v>0</v>
      </c>
      <c r="E31" s="4">
        <v>0</v>
      </c>
      <c r="F31" s="4">
        <f t="shared" si="2"/>
        <v>1</v>
      </c>
      <c r="G31" s="5" t="s">
        <v>150</v>
      </c>
      <c r="H31" s="4">
        <v>0</v>
      </c>
      <c r="I31" s="4">
        <v>0</v>
      </c>
      <c r="J31" s="4">
        <v>0</v>
      </c>
      <c r="K31" s="4">
        <v>0</v>
      </c>
    </row>
    <row r="32" spans="1:12" x14ac:dyDescent="0.2">
      <c r="A32" s="4" t="s">
        <v>132</v>
      </c>
      <c r="B32" s="4">
        <v>0</v>
      </c>
      <c r="C32" s="4">
        <v>0</v>
      </c>
      <c r="D32" s="4">
        <v>0</v>
      </c>
      <c r="E32" s="4">
        <v>0</v>
      </c>
      <c r="F32" s="4">
        <f t="shared" si="2"/>
        <v>0</v>
      </c>
      <c r="G32" s="5" t="s">
        <v>151</v>
      </c>
      <c r="H32" s="4">
        <v>1</v>
      </c>
      <c r="I32" s="4">
        <v>0</v>
      </c>
      <c r="J32" s="4">
        <v>0</v>
      </c>
      <c r="K32" s="4">
        <v>0</v>
      </c>
    </row>
    <row r="33" spans="1:12" x14ac:dyDescent="0.2">
      <c r="A33" s="4" t="s">
        <v>132</v>
      </c>
      <c r="B33" s="4">
        <v>1</v>
      </c>
      <c r="C33" s="4">
        <v>0</v>
      </c>
      <c r="D33" s="4">
        <v>0</v>
      </c>
      <c r="E33" s="4">
        <v>0</v>
      </c>
      <c r="F33" s="4">
        <f t="shared" si="2"/>
        <v>1</v>
      </c>
      <c r="G33" s="4" t="s">
        <v>152</v>
      </c>
      <c r="H33" s="4">
        <v>1</v>
      </c>
      <c r="I33" s="4">
        <v>1</v>
      </c>
      <c r="J33" s="4">
        <v>0</v>
      </c>
      <c r="K33" s="4">
        <v>0</v>
      </c>
    </row>
    <row r="34" spans="1:12" x14ac:dyDescent="0.2">
      <c r="A34" s="4" t="s">
        <v>156</v>
      </c>
      <c r="B34" s="4">
        <v>0</v>
      </c>
      <c r="C34" s="4">
        <v>0</v>
      </c>
      <c r="D34" s="4">
        <v>0</v>
      </c>
      <c r="E34" s="4">
        <v>0</v>
      </c>
      <c r="F34" s="4">
        <f t="shared" si="2"/>
        <v>0</v>
      </c>
      <c r="G34" s="4" t="s">
        <v>150</v>
      </c>
      <c r="H34" s="4">
        <v>1</v>
      </c>
      <c r="I34" s="4">
        <v>0</v>
      </c>
      <c r="J34" s="4">
        <v>0</v>
      </c>
      <c r="K34" s="4">
        <v>0</v>
      </c>
    </row>
    <row r="35" spans="1:12" x14ac:dyDescent="0.2">
      <c r="A35" s="4" t="s">
        <v>156</v>
      </c>
      <c r="B35" s="4">
        <v>1</v>
      </c>
      <c r="C35" s="4">
        <v>1</v>
      </c>
      <c r="D35" s="4">
        <v>1</v>
      </c>
      <c r="E35" s="4">
        <v>0</v>
      </c>
      <c r="F35" s="4">
        <f t="shared" si="2"/>
        <v>3</v>
      </c>
      <c r="G35" s="4" t="s">
        <v>151</v>
      </c>
      <c r="H35" s="4">
        <v>1</v>
      </c>
      <c r="I35" s="4">
        <v>0</v>
      </c>
      <c r="J35" s="4">
        <v>0</v>
      </c>
      <c r="K35" s="4">
        <v>0</v>
      </c>
    </row>
    <row r="36" spans="1:12" x14ac:dyDescent="0.2">
      <c r="A36" s="4" t="s">
        <v>156</v>
      </c>
      <c r="B36" s="4">
        <v>1</v>
      </c>
      <c r="C36" s="4">
        <v>1</v>
      </c>
      <c r="D36" s="4">
        <v>1</v>
      </c>
      <c r="E36" s="4">
        <v>0</v>
      </c>
      <c r="F36" s="4">
        <f t="shared" si="2"/>
        <v>3</v>
      </c>
      <c r="G36" s="4" t="s">
        <v>152</v>
      </c>
      <c r="H36" s="4">
        <v>1</v>
      </c>
      <c r="I36" s="4">
        <v>1</v>
      </c>
      <c r="J36" s="4">
        <v>0</v>
      </c>
      <c r="K36" s="4">
        <v>0</v>
      </c>
    </row>
    <row r="37" spans="1:12" x14ac:dyDescent="0.2">
      <c r="A37" s="4" t="s">
        <v>170</v>
      </c>
      <c r="B37" s="4">
        <v>1</v>
      </c>
      <c r="C37" s="4">
        <v>0</v>
      </c>
      <c r="D37" s="4">
        <v>0</v>
      </c>
      <c r="E37" s="4">
        <v>0</v>
      </c>
      <c r="F37" s="4">
        <f t="shared" si="2"/>
        <v>1</v>
      </c>
      <c r="G37" s="4" t="s">
        <v>150</v>
      </c>
      <c r="H37" s="4">
        <v>1</v>
      </c>
      <c r="I37" s="4">
        <v>0</v>
      </c>
      <c r="J37" s="4">
        <v>0</v>
      </c>
      <c r="K37" s="4">
        <v>0</v>
      </c>
    </row>
    <row r="38" spans="1:12" x14ac:dyDescent="0.2">
      <c r="A38" s="4" t="s">
        <v>170</v>
      </c>
      <c r="B38" s="4">
        <v>1</v>
      </c>
      <c r="C38" s="4">
        <v>0</v>
      </c>
      <c r="D38" s="4">
        <v>0</v>
      </c>
      <c r="E38" s="4">
        <v>0</v>
      </c>
      <c r="F38" s="4">
        <f t="shared" si="2"/>
        <v>1</v>
      </c>
      <c r="G38" s="4" t="s">
        <v>151</v>
      </c>
      <c r="H38" s="4">
        <v>0</v>
      </c>
      <c r="I38" s="4">
        <v>1</v>
      </c>
      <c r="J38" s="4">
        <v>0</v>
      </c>
      <c r="K38" s="4">
        <v>0</v>
      </c>
    </row>
    <row r="39" spans="1:12" x14ac:dyDescent="0.2">
      <c r="A39" s="4" t="s">
        <v>170</v>
      </c>
      <c r="B39" s="4">
        <v>1</v>
      </c>
      <c r="C39" s="4">
        <v>0</v>
      </c>
      <c r="D39" s="4">
        <v>0</v>
      </c>
      <c r="E39" s="4">
        <v>0</v>
      </c>
      <c r="F39" s="4">
        <f t="shared" si="2"/>
        <v>1</v>
      </c>
      <c r="G39" s="4" t="s">
        <v>152</v>
      </c>
      <c r="H39" s="4">
        <v>0</v>
      </c>
      <c r="I39" s="4">
        <v>1</v>
      </c>
      <c r="J39" s="4">
        <v>0</v>
      </c>
      <c r="K39" s="4">
        <v>0</v>
      </c>
    </row>
    <row r="40" spans="1:12" s="7" customFormat="1" x14ac:dyDescent="0.2">
      <c r="A40" s="8" t="s">
        <v>246</v>
      </c>
      <c r="B40" s="8">
        <v>0.75</v>
      </c>
      <c r="C40" s="8">
        <v>0.42</v>
      </c>
      <c r="D40" s="8">
        <v>0.42</v>
      </c>
      <c r="E40" s="8">
        <v>0</v>
      </c>
      <c r="F40" s="8"/>
      <c r="G40" s="8" t="s">
        <v>23</v>
      </c>
      <c r="H40" s="8">
        <v>0.67</v>
      </c>
      <c r="I40" s="8">
        <v>0.57999999999999996</v>
      </c>
      <c r="J40" s="8">
        <v>0.08</v>
      </c>
      <c r="K40" s="8">
        <v>0.17</v>
      </c>
      <c r="L40" s="8"/>
    </row>
    <row r="41" spans="1:12" x14ac:dyDescent="0.2">
      <c r="A41" s="4" t="s">
        <v>188</v>
      </c>
      <c r="B41" s="4">
        <v>1</v>
      </c>
      <c r="C41" s="4">
        <v>1</v>
      </c>
      <c r="D41" s="4">
        <v>1</v>
      </c>
      <c r="E41" s="4">
        <v>0</v>
      </c>
      <c r="F41" s="4">
        <f t="shared" ref="F41:F52" si="3">SUM(B41:E41)</f>
        <v>3</v>
      </c>
      <c r="G41" s="4" t="s">
        <v>150</v>
      </c>
      <c r="H41" s="4">
        <v>1</v>
      </c>
      <c r="I41" s="4">
        <v>1</v>
      </c>
      <c r="J41" s="4">
        <v>0</v>
      </c>
      <c r="K41" s="4">
        <v>0</v>
      </c>
    </row>
    <row r="42" spans="1:12" x14ac:dyDescent="0.2">
      <c r="A42" s="4" t="s">
        <v>188</v>
      </c>
      <c r="B42" s="4">
        <v>1</v>
      </c>
      <c r="C42" s="4">
        <v>1</v>
      </c>
      <c r="D42" s="4">
        <v>1</v>
      </c>
      <c r="E42" s="4">
        <v>0</v>
      </c>
      <c r="F42" s="4">
        <f t="shared" si="3"/>
        <v>3</v>
      </c>
      <c r="G42" s="4" t="s">
        <v>151</v>
      </c>
      <c r="H42" s="4">
        <v>1</v>
      </c>
      <c r="I42" s="4">
        <v>1</v>
      </c>
      <c r="J42" s="4">
        <v>1</v>
      </c>
      <c r="K42" s="4">
        <v>1</v>
      </c>
    </row>
    <row r="43" spans="1:12" x14ac:dyDescent="0.2">
      <c r="A43" s="4" t="s">
        <v>188</v>
      </c>
      <c r="B43" s="4">
        <v>1</v>
      </c>
      <c r="C43" s="4">
        <v>1</v>
      </c>
      <c r="D43" s="4">
        <v>1</v>
      </c>
      <c r="E43" s="4">
        <v>0</v>
      </c>
      <c r="F43" s="4">
        <f t="shared" si="3"/>
        <v>3</v>
      </c>
      <c r="G43" s="4" t="s">
        <v>152</v>
      </c>
      <c r="H43" s="4">
        <v>1</v>
      </c>
      <c r="I43" s="4">
        <v>1</v>
      </c>
      <c r="J43" s="4">
        <v>1</v>
      </c>
      <c r="K43" s="4">
        <v>1</v>
      </c>
    </row>
    <row r="44" spans="1:12" x14ac:dyDescent="0.2">
      <c r="A44" s="4" t="s">
        <v>195</v>
      </c>
      <c r="B44" s="4">
        <v>1</v>
      </c>
      <c r="C44" s="4">
        <v>1</v>
      </c>
      <c r="D44" s="4">
        <v>1</v>
      </c>
      <c r="E44" s="4">
        <v>0</v>
      </c>
      <c r="F44" s="4">
        <f t="shared" si="3"/>
        <v>3</v>
      </c>
      <c r="G44" s="4" t="s">
        <v>150</v>
      </c>
      <c r="H44" s="4">
        <v>0</v>
      </c>
      <c r="I44" s="4">
        <v>0</v>
      </c>
      <c r="J44" s="4">
        <v>0</v>
      </c>
      <c r="K44" s="4">
        <v>0</v>
      </c>
    </row>
    <row r="45" spans="1:12" x14ac:dyDescent="0.2">
      <c r="A45" s="4" t="s">
        <v>195</v>
      </c>
      <c r="B45" s="4">
        <v>1</v>
      </c>
      <c r="C45" s="4">
        <v>1</v>
      </c>
      <c r="D45" s="4">
        <v>1</v>
      </c>
      <c r="E45" s="4">
        <v>0</v>
      </c>
      <c r="F45" s="4">
        <f t="shared" si="3"/>
        <v>3</v>
      </c>
      <c r="G45" s="4" t="s">
        <v>151</v>
      </c>
      <c r="H45" s="4">
        <v>1</v>
      </c>
      <c r="I45" s="4">
        <v>0</v>
      </c>
      <c r="J45" s="4">
        <v>0</v>
      </c>
      <c r="K45" s="4">
        <v>0</v>
      </c>
    </row>
    <row r="46" spans="1:12" x14ac:dyDescent="0.2">
      <c r="A46" s="4" t="s">
        <v>195</v>
      </c>
      <c r="B46" s="4">
        <v>1</v>
      </c>
      <c r="C46" s="4">
        <v>1</v>
      </c>
      <c r="D46" s="4">
        <v>1</v>
      </c>
      <c r="E46" s="4">
        <v>1</v>
      </c>
      <c r="F46" s="4">
        <f t="shared" si="3"/>
        <v>4</v>
      </c>
      <c r="G46" s="4" t="s">
        <v>152</v>
      </c>
      <c r="H46" s="4">
        <v>1</v>
      </c>
      <c r="I46" s="4">
        <v>0</v>
      </c>
      <c r="J46" s="4">
        <v>1</v>
      </c>
      <c r="K46" s="4">
        <v>1</v>
      </c>
    </row>
    <row r="47" spans="1:12" x14ac:dyDescent="0.2">
      <c r="A47" s="4" t="s">
        <v>210</v>
      </c>
      <c r="B47" s="4">
        <v>1</v>
      </c>
      <c r="C47" s="4">
        <v>0</v>
      </c>
      <c r="D47" s="4">
        <v>0</v>
      </c>
      <c r="E47" s="4">
        <v>0</v>
      </c>
      <c r="F47" s="4">
        <f t="shared" si="3"/>
        <v>1</v>
      </c>
      <c r="G47" s="4" t="s">
        <v>150</v>
      </c>
      <c r="H47" s="4">
        <v>0</v>
      </c>
      <c r="I47" s="4">
        <v>0</v>
      </c>
      <c r="J47" s="4">
        <v>0</v>
      </c>
      <c r="K47" s="4">
        <v>0</v>
      </c>
    </row>
    <row r="48" spans="1:12" x14ac:dyDescent="0.2">
      <c r="A48" s="4" t="s">
        <v>210</v>
      </c>
      <c r="B48" s="4">
        <v>1</v>
      </c>
      <c r="C48" s="4">
        <v>0</v>
      </c>
      <c r="D48" s="4">
        <v>0</v>
      </c>
      <c r="E48" s="4">
        <v>0</v>
      </c>
      <c r="F48" s="4">
        <f t="shared" si="3"/>
        <v>1</v>
      </c>
      <c r="G48" s="4" t="s">
        <v>151</v>
      </c>
      <c r="H48" s="4">
        <v>0</v>
      </c>
      <c r="I48" s="4">
        <v>0</v>
      </c>
      <c r="J48" s="4">
        <v>0</v>
      </c>
      <c r="K48" s="4">
        <v>0</v>
      </c>
    </row>
    <row r="49" spans="1:12" x14ac:dyDescent="0.2">
      <c r="A49" s="4" t="s">
        <v>210</v>
      </c>
      <c r="B49" s="4">
        <v>1</v>
      </c>
      <c r="C49" s="4">
        <v>0</v>
      </c>
      <c r="D49" s="4">
        <v>0</v>
      </c>
      <c r="E49" s="4">
        <v>0</v>
      </c>
      <c r="F49" s="4">
        <f t="shared" si="3"/>
        <v>1</v>
      </c>
      <c r="G49" s="4" t="s">
        <v>152</v>
      </c>
      <c r="H49" s="4">
        <v>0</v>
      </c>
      <c r="I49" s="4">
        <v>1</v>
      </c>
      <c r="J49" s="4">
        <v>0</v>
      </c>
      <c r="K49" s="4">
        <v>0</v>
      </c>
    </row>
    <row r="50" spans="1:12" x14ac:dyDescent="0.2">
      <c r="A50" s="4" t="s">
        <v>229</v>
      </c>
      <c r="B50" s="4">
        <v>1</v>
      </c>
      <c r="C50" s="4">
        <v>1</v>
      </c>
      <c r="D50" s="4">
        <v>1</v>
      </c>
      <c r="E50" s="4">
        <v>0</v>
      </c>
      <c r="F50" s="4">
        <f t="shared" si="3"/>
        <v>3</v>
      </c>
      <c r="G50" s="4" t="s">
        <v>150</v>
      </c>
      <c r="H50" s="4">
        <v>0</v>
      </c>
      <c r="I50" s="4">
        <v>1</v>
      </c>
      <c r="J50" s="4">
        <v>0</v>
      </c>
      <c r="K50" s="4">
        <v>0</v>
      </c>
    </row>
    <row r="51" spans="1:12" x14ac:dyDescent="0.2">
      <c r="A51" s="4" t="s">
        <v>229</v>
      </c>
      <c r="B51" s="4">
        <v>1</v>
      </c>
      <c r="C51" s="4">
        <v>0</v>
      </c>
      <c r="D51" s="4">
        <v>1</v>
      </c>
      <c r="E51" s="4">
        <v>0</v>
      </c>
      <c r="F51" s="4">
        <f t="shared" si="3"/>
        <v>2</v>
      </c>
      <c r="G51" s="4" t="s">
        <v>151</v>
      </c>
      <c r="H51" s="4">
        <v>0</v>
      </c>
      <c r="I51" s="4">
        <v>1</v>
      </c>
      <c r="J51" s="4">
        <v>0</v>
      </c>
      <c r="K51" s="4">
        <v>0</v>
      </c>
    </row>
    <row r="52" spans="1:12" x14ac:dyDescent="0.2">
      <c r="A52" s="4" t="s">
        <v>229</v>
      </c>
      <c r="B52" s="4">
        <v>1</v>
      </c>
      <c r="C52" s="4">
        <v>1</v>
      </c>
      <c r="D52" s="4">
        <v>1</v>
      </c>
      <c r="E52" s="4">
        <v>0</v>
      </c>
      <c r="F52" s="4">
        <f t="shared" si="3"/>
        <v>3</v>
      </c>
      <c r="G52" s="4" t="s">
        <v>152</v>
      </c>
      <c r="H52" s="4">
        <v>0</v>
      </c>
      <c r="I52" s="4">
        <v>0</v>
      </c>
      <c r="J52" s="4">
        <v>0</v>
      </c>
      <c r="K52" s="4">
        <v>0</v>
      </c>
    </row>
    <row r="53" spans="1:12" s="7" customFormat="1" x14ac:dyDescent="0.2">
      <c r="A53" s="8" t="s">
        <v>247</v>
      </c>
      <c r="B53" s="8">
        <v>1</v>
      </c>
      <c r="C53" s="8">
        <v>0.67</v>
      </c>
      <c r="D53" s="8">
        <v>0.75</v>
      </c>
      <c r="E53" s="8">
        <v>0.08</v>
      </c>
      <c r="F53" s="8"/>
      <c r="G53" s="8" t="s">
        <v>23</v>
      </c>
      <c r="H53" s="8">
        <v>0.42</v>
      </c>
      <c r="I53" s="8">
        <v>0.5</v>
      </c>
      <c r="J53" s="8">
        <v>0.25</v>
      </c>
      <c r="K53" s="8">
        <v>0.25</v>
      </c>
      <c r="L53" s="8"/>
    </row>
    <row r="54" spans="1:12" s="10" customFormat="1" x14ac:dyDescent="0.2">
      <c r="A54" s="3" t="s">
        <v>248</v>
      </c>
      <c r="B54" s="3">
        <v>0.83</v>
      </c>
      <c r="C54" s="3">
        <v>0.5</v>
      </c>
      <c r="D54" s="3">
        <v>0.48</v>
      </c>
      <c r="E54" s="3">
        <v>0.1</v>
      </c>
      <c r="F54" s="3"/>
      <c r="G54" s="3" t="s">
        <v>23</v>
      </c>
      <c r="H54" s="3">
        <v>0.6</v>
      </c>
      <c r="I54" s="3">
        <v>0.56000000000000005</v>
      </c>
      <c r="J54" s="3">
        <v>0.15</v>
      </c>
      <c r="K54" s="3">
        <v>0.21</v>
      </c>
      <c r="L54" s="3"/>
    </row>
    <row r="55" spans="1:12" x14ac:dyDescent="0.2">
      <c r="B55" s="4">
        <f>SUM(B2:B52)</f>
        <v>42.25</v>
      </c>
      <c r="C55" s="4">
        <f>SUM(C2:C52)</f>
        <v>25.330000000000002</v>
      </c>
      <c r="D55" s="4">
        <f>SUM(D2:D52)</f>
        <v>25.25</v>
      </c>
      <c r="E55" s="4">
        <f>SUM(E2:E52)</f>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Recorded Results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Hubert Perliński</dc:creator>
  <cp:lastModifiedBy>Melis Çevik</cp:lastModifiedBy>
  <dcterms:created xsi:type="dcterms:W3CDTF">2015-06-05T18:17:20Z</dcterms:created>
  <dcterms:modified xsi:type="dcterms:W3CDTF">2024-06-19T09:03:23Z</dcterms:modified>
</cp:coreProperties>
</file>