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elisdogacevik/Desktop/Thesis Code /"/>
    </mc:Choice>
  </mc:AlternateContent>
  <xr:revisionPtr revIDLastSave="0" documentId="13_ncr:1_{7179CD30-0692-F14C-A1AC-75D80CA6941D}" xr6:coauthVersionLast="47" xr6:coauthVersionMax="47" xr10:uidLastSave="{00000000-0000-0000-0000-000000000000}"/>
  <bookViews>
    <workbookView xWindow="19640" yWindow="0" windowWidth="16200" windowHeight="22400" activeTab="1" xr2:uid="{00000000-000D-0000-FFFF-FFFF00000000}"/>
  </bookViews>
  <sheets>
    <sheet name="Recorded Results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F42" i="2"/>
  <c r="F43" i="2"/>
  <c r="F44" i="2"/>
  <c r="F45" i="2"/>
  <c r="F46" i="2"/>
  <c r="F47" i="2"/>
  <c r="F48" i="2"/>
  <c r="F49" i="2"/>
  <c r="F50" i="2"/>
  <c r="F51" i="2"/>
  <c r="F52" i="2"/>
  <c r="F28" i="2"/>
  <c r="F29" i="2"/>
  <c r="F30" i="2"/>
  <c r="F31" i="2"/>
  <c r="F32" i="2"/>
  <c r="F33" i="2"/>
  <c r="F34" i="2"/>
  <c r="F35" i="2"/>
  <c r="F36" i="2"/>
  <c r="F37" i="2"/>
  <c r="F38" i="2"/>
  <c r="F39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F3" i="2"/>
  <c r="F4" i="2"/>
  <c r="F5" i="2"/>
  <c r="F6" i="2"/>
  <c r="F7" i="2"/>
  <c r="F8" i="2"/>
  <c r="F9" i="2"/>
  <c r="F10" i="2"/>
  <c r="F11" i="2"/>
  <c r="F12" i="2"/>
  <c r="F13" i="2"/>
  <c r="H40" i="2"/>
  <c r="D40" i="2"/>
  <c r="C40" i="2"/>
</calcChain>
</file>

<file path=xl/sharedStrings.xml><?xml version="1.0" encoding="utf-8"?>
<sst xmlns="http://schemas.openxmlformats.org/spreadsheetml/2006/main" count="682" uniqueCount="214">
  <si>
    <t>Problem</t>
  </si>
  <si>
    <t>Run</t>
  </si>
  <si>
    <t>Correct objective function</t>
  </si>
  <si>
    <t>Constraint correctness</t>
  </si>
  <si>
    <t>Code representation correctness</t>
  </si>
  <si>
    <t>Code executability</t>
  </si>
  <si>
    <t>Solution group</t>
  </si>
  <si>
    <t>Code solution correctness</t>
  </si>
  <si>
    <t>Model solution correctness</t>
  </si>
  <si>
    <t>General Remarks</t>
  </si>
  <si>
    <t>Variable remarks</t>
  </si>
  <si>
    <t>Date run</t>
  </si>
  <si>
    <t>Objective remarks</t>
  </si>
  <si>
    <t>Constraint remarks</t>
  </si>
  <si>
    <t>Solution remark</t>
  </si>
  <si>
    <t>Code representation remarks</t>
  </si>
  <si>
    <t>Executability remarks</t>
  </si>
  <si>
    <t>Model solution remarks</t>
  </si>
  <si>
    <t>Code solution correctess remarks</t>
  </si>
  <si>
    <t>Parameter Correctness</t>
  </si>
  <si>
    <t>None</t>
  </si>
  <si>
    <t>LP1</t>
  </si>
  <si>
    <t>LP2</t>
  </si>
  <si>
    <t>correct solution</t>
  </si>
  <si>
    <t>LP3</t>
  </si>
  <si>
    <t xml:space="preserve">LP4 </t>
  </si>
  <si>
    <t xml:space="preserve">IP1 </t>
  </si>
  <si>
    <t>IP2</t>
  </si>
  <si>
    <t>IP3</t>
  </si>
  <si>
    <t>IP4</t>
  </si>
  <si>
    <t>MIP1</t>
  </si>
  <si>
    <t>MIP2</t>
  </si>
  <si>
    <t>A</t>
  </si>
  <si>
    <t>B</t>
  </si>
  <si>
    <t>C</t>
  </si>
  <si>
    <t>MIP3</t>
  </si>
  <si>
    <t>MIP4</t>
  </si>
  <si>
    <t>NLP1</t>
  </si>
  <si>
    <t>NLP2</t>
  </si>
  <si>
    <t>NLP3</t>
  </si>
  <si>
    <t>NLP4</t>
  </si>
  <si>
    <t>there is an extra variable for the amount of proton fractions patient I receives.</t>
  </si>
  <si>
    <t>includes some constraints too</t>
  </si>
  <si>
    <t xml:space="preserve">more constraints than expected, max capacity constraint is wrong. </t>
  </si>
  <si>
    <t>infeasible</t>
  </si>
  <si>
    <t>Parameter Remarks</t>
  </si>
  <si>
    <t xml:space="preserve">x_ij is not a binary variable </t>
  </si>
  <si>
    <t>ValueError: Model objective (profit) contains nonlinear terms that cannot be written to LP format</t>
  </si>
  <si>
    <t xml:space="preserve">objective doesn’t have variance, but it did in the model </t>
  </si>
  <si>
    <t>second binary variable for which scenario is not defined</t>
  </si>
  <si>
    <t>mean return is not used in the objective, just al the returns are used.objective is non linear</t>
  </si>
  <si>
    <t>non-linear model</t>
  </si>
  <si>
    <t>uses an indicator function for the scenario constraint, but mentions it need to be refoumlated as chance constraints for a practicle appliation, model is being lazy and not giving the best possible model to solve. Also, gives this as a note for the indicator function constraint instead of formulating it: # Pyomo does not easily handle indicator functions and chance constraints, so that part of the problem formulation needs to be refined</t>
  </si>
  <si>
    <t xml:space="preserve">missing the scenario constraint with the indicator function and says this:# Pyomo does not easily handle indicator functions and chance constraints, so that part of the problem formulation needs to be refined </t>
  </si>
  <si>
    <t>unexpected combined binary variable of investments and scenarios as x_ij, considers scenarios hence =1.</t>
  </si>
  <si>
    <t xml:space="preserve">gives constraints too in objective.  </t>
  </si>
  <si>
    <t xml:space="preserve">correct ideas, corect for the quesiton, no big M tho </t>
  </si>
  <si>
    <t>some correct constraints, but some constradicting tehe correct ones, no big M</t>
  </si>
  <si>
    <t>no big M,</t>
  </si>
  <si>
    <t xml:space="preserve">better than before, has mean and var, but incorrect. Also gives constraints too </t>
  </si>
  <si>
    <t>constraint with budget indicator is formulated incorectly, only takes last value of budget by B[-1]</t>
  </si>
  <si>
    <t>gives 0 as solution</t>
  </si>
  <si>
    <t xml:space="preserve">gives verbal descriptions of constraints. </t>
  </si>
  <si>
    <t>no binary variable defined for if bin j is used</t>
  </si>
  <si>
    <t>correct logic, but wrongly formulated due to the variables.</t>
  </si>
  <si>
    <t>correct ideas, but incorrect due to undefined binary variables</t>
  </si>
  <si>
    <t>didn’t import random, but we don’t penalize for this</t>
  </si>
  <si>
    <t>incorrect indexing</t>
  </si>
  <si>
    <t>missing box j is only pakced if j is used constraints xij&lt;yj</t>
  </si>
  <si>
    <t>last constraint doesn’t change the solution, its still correct</t>
  </si>
  <si>
    <t xml:space="preserve">assumes capacity of each box is different </t>
  </si>
  <si>
    <t>too many deviations defined, doesn’t differentiate between positive and negative deviation</t>
  </si>
  <si>
    <t xml:space="preserve">correct formulation with the variables used, but doesn’t differentiate between positive and negative deviation, therefore overall incorrect. </t>
  </si>
  <si>
    <t>divides the targets for part time and full time, whereas there is 1 target of 5500</t>
  </si>
  <si>
    <t>doesn’t define the priority factors, but defined in the model. Also wrong objective</t>
  </si>
  <si>
    <t xml:space="preserve">variables for units sold are not differentiated between full time and part time workers. </t>
  </si>
  <si>
    <t xml:space="preserve">unexpected squared terms in the objective </t>
  </si>
  <si>
    <t>sets all priority factors to 1</t>
  </si>
  <si>
    <t>none of the terms are consistently carried over</t>
  </si>
  <si>
    <t>correct ideas, but incorrect due to undefined binary variables for whether there is a + or - deviation</t>
  </si>
  <si>
    <t xml:space="preserve">correct idea, but incorrect as it mutiples priorirty factors with both + and - deviations for all variables </t>
  </si>
  <si>
    <t>doesn’t model as binary problem</t>
  </si>
  <si>
    <t>doesn’t model as binary problem. tries solving with glpk although has non-linear objective</t>
  </si>
  <si>
    <t>doesn’t model as binary problem.</t>
  </si>
  <si>
    <t xml:space="preserve">correct with the deviation variables,doesn’t have binary variables to activate deviations. </t>
  </si>
  <si>
    <t>priority factors given in wrong order of importance</t>
  </si>
  <si>
    <t xml:space="preserve">the ratio of c1 to c2 for GCC is formulated incorreectly </t>
  </si>
  <si>
    <t>constraint constains non-linear terms</t>
  </si>
  <si>
    <t>the constraint formulated incorrectly doesn’t effect the objective value</t>
  </si>
  <si>
    <t>incorrect due to wrong constraint</t>
  </si>
  <si>
    <t xml:space="preserve">some parts of the function verbally given, but still correct </t>
  </si>
  <si>
    <t>doesn’t differentaite between active ingredient required for drug 1 and drug 2, amount of manpower and equipment hours needed for drug 1 and 2 are not defines - only max available is defined as a parameter</t>
  </si>
  <si>
    <t xml:space="preserve">the active ingredient and variation constraint is wrong </t>
  </si>
  <si>
    <t>'return' outside function</t>
  </si>
  <si>
    <t>manpower and equipment hours not in code, mentioned verbally as a function in the model constraints</t>
  </si>
  <si>
    <t xml:space="preserve">verbal constraints can mean anyting, so not added manually to the code, therefore incorrect solution </t>
  </si>
  <si>
    <t>amount of manpower and equuipment hours needed for drug 1 and 2 are not defined - only available/max hours are given</t>
  </si>
  <si>
    <t>manpowr and eqipment constraints are wrong, due to the undefined variables for them.</t>
  </si>
  <si>
    <t>had to use non linear solver -some constraints arent linear</t>
  </si>
  <si>
    <t>there is an unnecessary repetitive constraint, but still represents the same thing.</t>
  </si>
  <si>
    <t>has differentied between manpower needed for each drug, but doesn’t define these parameters previously. And, amount of active ingreident varying constraints are incorrect.</t>
  </si>
  <si>
    <t>uses variables incorrectly</t>
  </si>
  <si>
    <t>correctly formulated, repetitve with definition of summing variables, but correct.</t>
  </si>
  <si>
    <t>one term missing in the objective</t>
  </si>
  <si>
    <t>sums of correct variables are also mentioned, but this is not "incorrect"</t>
  </si>
  <si>
    <t>weird, but correct</t>
  </si>
  <si>
    <t>doesn’t take into account the packaging and manufacturing costs with subcontracted smelting, so incorrect.</t>
  </si>
  <si>
    <t xml:space="preserve">mechanisation and pacakging costs arent considered in the constraints </t>
  </si>
  <si>
    <t>min max functions in objective are not executable in pyomo</t>
  </si>
  <si>
    <t>not all the variables are coded. objective has min and max functions, when these didn't exist in the model formulation</t>
  </si>
  <si>
    <t>wrong due to incorrect constraints</t>
  </si>
  <si>
    <t>incorrect sugar beet quota constraints, production + purchasing - selling should met the required quote, but model goves production + purchasing only</t>
  </si>
  <si>
    <t>production + purchasing - selling should met the required quote, but model goves production + purchasing only</t>
  </si>
  <si>
    <t>implicitly fomulated even though problem description is fully explicit</t>
  </si>
  <si>
    <t xml:space="preserve">it is formulated with min and max functions for the selling variables, this logic is not wrong, but more complext than it needs to be  </t>
  </si>
  <si>
    <t>no variables for amount of wheat and corn sold</t>
  </si>
  <si>
    <t>missing variables, missing constraints</t>
  </si>
  <si>
    <t>incorrect model.</t>
  </si>
  <si>
    <t>one constraint is missing</t>
  </si>
  <si>
    <t>defined 2 binary variables, not whats expected.</t>
  </si>
  <si>
    <t>corect ideas, but wrong due to wrong varaible definitions</t>
  </si>
  <si>
    <t>not with the data it gave but with our data it works</t>
  </si>
  <si>
    <t>defines model.v - but doesn’t use it anywhere in the model</t>
  </si>
  <si>
    <t>correct variables used, so correct</t>
  </si>
  <si>
    <t>almost correct - answer is 5609.99999</t>
  </si>
  <si>
    <t xml:space="preserve">no binary varibale defined for if product I is produced at time t </t>
  </si>
  <si>
    <t>wrong due to the incorrect variables</t>
  </si>
  <si>
    <t xml:space="preserve">correct idea of the balnce constraints, but formulated in an unexpected way with min functions. </t>
  </si>
  <si>
    <t>min function in the objective</t>
  </si>
  <si>
    <t>correct idea, but wrong due to the incorrect variables</t>
  </si>
  <si>
    <t>correct ideas, but incorrect due to missing binary varibale, and incorrect formulation of the balance constraint</t>
  </si>
  <si>
    <t xml:space="preserve">correct idea, but wrong due to the incorrect variables, fixed costs ultiplied by the amount of food I produced at time t, when it needed to be multiplied by the binary varibale </t>
  </si>
  <si>
    <t>correct ideas, but incorrect due to missing binary varibale, and incorrect formulation of demand constraint</t>
  </si>
  <si>
    <t>does it per week not per day, also 1 unextected constraint with available syrup hectolitres</t>
  </si>
  <si>
    <t>constraint for weekly profits, not daily</t>
  </si>
  <si>
    <t>tries to solve it with glpk</t>
  </si>
  <si>
    <t>no value available in the problem description for syrup availability, hence data can't be inputted - but this constraint doesn’t change the result, final solution is still correct regardless of the wrong constraints</t>
  </si>
  <si>
    <t>x4 in the constraint as well when this didn't exist in the model and is incorrect</t>
  </si>
  <si>
    <t>correct solution, although constraint is wrong</t>
  </si>
  <si>
    <t>the &lt;= 10 constraint is for each liquid seperately, but it sums them up here</t>
  </si>
  <si>
    <t>ValueError: Cannot assign EqualityExpression to 'objective': ScalarObjective components only allow numeric expression types.</t>
  </si>
  <si>
    <t>gives full model!!!</t>
  </si>
  <si>
    <t>TypeError: loop of ufunc does not support argument 0 of type ProductExpression which has no callable log method</t>
  </si>
  <si>
    <t>defines variables after objective - doesn’t run</t>
  </si>
  <si>
    <t>incorrect due to missing binary variable</t>
  </si>
  <si>
    <t>no time consideration for continuous variables defined, no binary variable defined to see if vendor I is purchased from in price range j</t>
  </si>
  <si>
    <t>incorrect as the variables are defined incorrectly</t>
  </si>
  <si>
    <t>is else statement in constraints</t>
  </si>
  <si>
    <t>representative, but not executable</t>
  </si>
  <si>
    <t>better, binary variables defined per vendor per price bracket, but continous varibales defined per vendor only, doesn’t consider price bracket</t>
  </si>
  <si>
    <t xml:space="preserve">multiplies the unit costs with binary and continuous varibale, should only be with continuous </t>
  </si>
  <si>
    <t>lazy with the large numbers</t>
  </si>
  <si>
    <t>continous variables defined fuly correctly, but no binary variables defined</t>
  </si>
  <si>
    <t>correct supply fullfillment constraint idea, but incorrect due to no binary variable definition</t>
  </si>
  <si>
    <t>Duplicate initialization: Constraint() only accepts one of 'rule=' 'expr='</t>
  </si>
  <si>
    <t>objective function not correctly translated</t>
  </si>
  <si>
    <t>no cost parameters are defined, but the idea of the objective is correct</t>
  </si>
  <si>
    <t>deviations given es qualities, may be hard to interpret, but correct constraints</t>
  </si>
  <si>
    <t xml:space="preserve">doesn’t inlude the deviations in the constraints </t>
  </si>
  <si>
    <t>the constraints are correcnt so the variable values are optimal, but the objective value is not due to the incorectness of the objective function</t>
  </si>
  <si>
    <t>defines cost using the main decision variables, also gives objective and constraints at this step</t>
  </si>
  <si>
    <t xml:space="preserve">the lower and upper bound constraint is mentioned as a sentence, but correct constraints. </t>
  </si>
  <si>
    <t>No value for uninitialized NumericValue object AY</t>
  </si>
  <si>
    <t>also gives objective and constraints at this step</t>
  </si>
  <si>
    <t>lower and upper bounds only given to 6 variables, instead of 10</t>
  </si>
  <si>
    <t>missing 4 variables (the y)</t>
  </si>
  <si>
    <t>ValueError: No value for uninitialized NumericValue object x[1]</t>
  </si>
  <si>
    <t>no model defined for y variables</t>
  </si>
  <si>
    <t>no bound fo y variables in the constraints</t>
  </si>
  <si>
    <t xml:space="preserve">LP </t>
  </si>
  <si>
    <t>IP</t>
  </si>
  <si>
    <t>MIP</t>
  </si>
  <si>
    <t>NLP</t>
  </si>
  <si>
    <t>1 set of  consistent answers</t>
  </si>
  <si>
    <t>2 sets of consistent answers</t>
  </si>
  <si>
    <t>Total Dataset Results</t>
  </si>
  <si>
    <t>3 sets of consistent results</t>
  </si>
  <si>
    <t>incorrect due to undefined variables, also multiplies the whole objective with the duration of each time period</t>
  </si>
  <si>
    <t>doesn’t define variable for continuation</t>
  </si>
  <si>
    <t>missing constraints due to missing variables, rest of the constraint logic is correct</t>
  </si>
  <si>
    <t>indentation error</t>
  </si>
  <si>
    <t>doesn’t define the time period and uses model.S_j</t>
  </si>
  <si>
    <t>incorrect model</t>
  </si>
  <si>
    <t>defines the previously undefined variables here, but objective is wrond due to double defined parameters</t>
  </si>
  <si>
    <t>defined some parameters as variables too, double defines th =e same thing. doesn’t define variable for continuation and for shutting down</t>
  </si>
  <si>
    <t>demand constraints are incorrect</t>
  </si>
  <si>
    <t xml:space="preserve">double sided inequality not seperated to 2 parts </t>
  </si>
  <si>
    <t xml:space="preserve">doesn’t define initial state, but this can be assumed later </t>
  </si>
  <si>
    <t xml:space="preserve">doesn’t define initial state. doesn’t define fixed costs </t>
  </si>
  <si>
    <t xml:space="preserve">corrects the objective function and only uses 1 of the parameters defined, so is more correc than model but still not representative. </t>
  </si>
  <si>
    <t>missing normal demand equality constraint</t>
  </si>
  <si>
    <t xml:space="preserve">lower and upper bounds are time bound. doesn’t define initial state, but this can be assumed later </t>
  </si>
  <si>
    <t>Constraint 'compute_startup_shutdown_constraint[Plant_1,2]' does not have a proper value.</t>
  </si>
  <si>
    <t>formulates point node intake and release at time t instead of edge, but this could still be correct</t>
  </si>
  <si>
    <t xml:space="preserve">missing FG </t>
  </si>
  <si>
    <t xml:space="preserve">no consideration of inflow = outflow from previous time </t>
  </si>
  <si>
    <t>code is better than the model. Self correction? But not representative.</t>
  </si>
  <si>
    <t xml:space="preserve">no further action was taken to code, model didn’t consider necessary constraints. </t>
  </si>
  <si>
    <t>doesn’t define variable for release of water at a at time t, but this xists as a parameter</t>
  </si>
  <si>
    <t>missing FG, also includes constraints</t>
  </si>
  <si>
    <t>almost correct, but has an inequality constraint for sotarage at points which is unexpected</t>
  </si>
  <si>
    <t>No value for uninitialized NumericValue object y[AB]</t>
  </si>
  <si>
    <t>no time considered anywhere in the code</t>
  </si>
  <si>
    <t>no time considered</t>
  </si>
  <si>
    <t>no further action was taken to code the model due to wrong objective function</t>
  </si>
  <si>
    <t>doesn’t define a variable for release of water at time t, defines more variables than necessary like the amount of water that coes out of g at time t</t>
  </si>
  <si>
    <t xml:space="preserve">technically correct, but the function used in the objective is just a sum of fg and eg, which it doesn’t define it as this. </t>
  </si>
  <si>
    <t xml:space="preserve">defines the objective function correctly here, but due to a missing varibale, constraints are incorrect. </t>
  </si>
  <si>
    <t xml:space="preserve">missing varibales so wrong constraints and wrong model </t>
  </si>
  <si>
    <t xml:space="preserve">missing a constraint </t>
  </si>
  <si>
    <t>indexing issues</t>
  </si>
  <si>
    <t>Variable correctness</t>
  </si>
  <si>
    <t xml:space="preserve">Variable correctness </t>
  </si>
  <si>
    <t>Overall Mathematical Model Correctness (4 if all correct)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</si>
</sst>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212121"/>
      <name val="Courier New"/>
      <family val="1"/>
    </font>
    <font>
      <sz val="14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alibri"/>
      <family val="2"/>
      <scheme val="minor"/>
    </font>
    <font>
      <sz val="12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1212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6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opLeftCell="S1" zoomScale="125" zoomScaleNormal="100" workbookViewId="0">
      <pane ySplit="1" topLeftCell="A2" activePane="bottomLeft" state="frozen"/>
      <selection pane="bottomLeft" activeCell="D18" sqref="D18"/>
    </sheetView>
  </sheetViews>
  <sheetFormatPr baseColWidth="10" defaultColWidth="8.83203125" defaultRowHeight="16" x14ac:dyDescent="0.2"/>
  <cols>
    <col min="1" max="1" width="30.33203125" style="9" customWidth="1"/>
    <col min="2" max="2" width="8.83203125" style="9"/>
    <col min="3" max="5" width="15" style="9" customWidth="1"/>
    <col min="6" max="6" width="19.83203125" style="9" bestFit="1" customWidth="1"/>
    <col min="7" max="7" width="60.5" style="9" bestFit="1" customWidth="1"/>
    <col min="8" max="8" width="22.5" style="9" bestFit="1" customWidth="1"/>
    <col min="9" max="9" width="134.33203125" style="9" bestFit="1" customWidth="1"/>
    <col min="10" max="10" width="24.5" style="9" customWidth="1"/>
    <col min="11" max="11" width="16.83203125" style="9" bestFit="1" customWidth="1"/>
    <col min="12" max="12" width="13.1640625" style="9" bestFit="1" customWidth="1"/>
    <col min="13" max="13" width="14.1640625" style="9" bestFit="1" customWidth="1"/>
    <col min="14" max="14" width="17.83203125" style="9" bestFit="1" customWidth="1"/>
    <col min="15" max="15" width="161.5" style="9" bestFit="1" customWidth="1"/>
    <col min="16" max="16" width="16" style="9" bestFit="1" customWidth="1"/>
    <col min="17" max="17" width="101.6640625" style="15" bestFit="1" customWidth="1"/>
    <col min="18" max="18" width="20.6640625" style="9" customWidth="1"/>
    <col min="19" max="19" width="161.1640625" style="9" bestFit="1" customWidth="1"/>
    <col min="20" max="20" width="13.33203125" style="9" bestFit="1" customWidth="1"/>
    <col min="21" max="21" width="20.6640625" style="9" bestFit="1" customWidth="1"/>
    <col min="22" max="22" width="15.33203125" style="9" bestFit="1" customWidth="1"/>
    <col min="23" max="16384" width="8.83203125" style="9"/>
  </cols>
  <sheetData>
    <row r="1" spans="1:22" s="17" customFormat="1" ht="34" x14ac:dyDescent="0.2">
      <c r="A1" s="3" t="s">
        <v>0</v>
      </c>
      <c r="B1" s="3" t="s">
        <v>1</v>
      </c>
      <c r="C1" s="3" t="s">
        <v>11</v>
      </c>
      <c r="D1" s="19" t="s">
        <v>19</v>
      </c>
      <c r="E1" s="19" t="s">
        <v>45</v>
      </c>
      <c r="F1" s="19" t="s">
        <v>212</v>
      </c>
      <c r="G1" s="3" t="s">
        <v>10</v>
      </c>
      <c r="H1" s="3" t="s">
        <v>2</v>
      </c>
      <c r="I1" s="3" t="s">
        <v>12</v>
      </c>
      <c r="J1" s="3" t="s">
        <v>3</v>
      </c>
      <c r="K1" s="3" t="s">
        <v>13</v>
      </c>
      <c r="L1" s="2" t="s">
        <v>6</v>
      </c>
      <c r="M1" s="3" t="s">
        <v>14</v>
      </c>
      <c r="N1" s="3" t="s">
        <v>4</v>
      </c>
      <c r="O1" s="3" t="s">
        <v>15</v>
      </c>
      <c r="P1" s="3" t="s">
        <v>5</v>
      </c>
      <c r="Q1" s="6" t="s">
        <v>16</v>
      </c>
      <c r="R1" s="3" t="s">
        <v>7</v>
      </c>
      <c r="S1" s="3" t="s">
        <v>18</v>
      </c>
      <c r="T1" s="3" t="s">
        <v>8</v>
      </c>
      <c r="U1" s="3" t="s">
        <v>17</v>
      </c>
      <c r="V1" s="3" t="s">
        <v>9</v>
      </c>
    </row>
    <row r="2" spans="1:22" ht="19" x14ac:dyDescent="0.25">
      <c r="A2" s="10" t="s">
        <v>21</v>
      </c>
      <c r="B2" s="10">
        <v>1</v>
      </c>
      <c r="C2" s="11">
        <v>45453</v>
      </c>
      <c r="D2" s="10">
        <v>1</v>
      </c>
      <c r="E2" s="12" t="s">
        <v>20</v>
      </c>
      <c r="F2" s="10">
        <v>1</v>
      </c>
      <c r="G2" s="10" t="s">
        <v>20</v>
      </c>
      <c r="H2" s="13">
        <v>1</v>
      </c>
      <c r="I2" s="10" t="s">
        <v>20</v>
      </c>
      <c r="J2" s="10">
        <v>1</v>
      </c>
      <c r="K2" s="10" t="s">
        <v>20</v>
      </c>
      <c r="L2" s="10" t="s">
        <v>32</v>
      </c>
      <c r="M2" s="10" t="s">
        <v>23</v>
      </c>
      <c r="N2" s="10">
        <v>1</v>
      </c>
      <c r="O2" s="9" t="s">
        <v>20</v>
      </c>
      <c r="P2" s="10">
        <v>1</v>
      </c>
      <c r="Q2" s="7" t="s">
        <v>20</v>
      </c>
      <c r="R2" s="10">
        <v>1</v>
      </c>
      <c r="S2" s="10" t="s">
        <v>20</v>
      </c>
      <c r="T2" s="10">
        <v>1</v>
      </c>
      <c r="U2" s="10" t="s">
        <v>20</v>
      </c>
      <c r="V2" s="10"/>
    </row>
    <row r="3" spans="1:22" x14ac:dyDescent="0.2">
      <c r="A3" s="10" t="s">
        <v>21</v>
      </c>
      <c r="B3" s="10">
        <v>2</v>
      </c>
      <c r="C3" s="11">
        <v>45453</v>
      </c>
      <c r="D3" s="10">
        <v>1</v>
      </c>
      <c r="E3" s="12" t="s">
        <v>20</v>
      </c>
      <c r="F3" s="10">
        <v>1</v>
      </c>
      <c r="G3" s="10" t="s">
        <v>20</v>
      </c>
      <c r="H3" s="10">
        <v>1</v>
      </c>
      <c r="I3" s="10" t="s">
        <v>20</v>
      </c>
      <c r="J3" s="10">
        <v>0</v>
      </c>
      <c r="K3" s="10" t="s">
        <v>86</v>
      </c>
      <c r="L3" s="10" t="s">
        <v>33</v>
      </c>
      <c r="M3" s="10" t="s">
        <v>20</v>
      </c>
      <c r="N3" s="10">
        <v>1</v>
      </c>
      <c r="O3" s="9" t="s">
        <v>20</v>
      </c>
      <c r="P3" s="10">
        <v>0</v>
      </c>
      <c r="Q3" s="23" t="s">
        <v>87</v>
      </c>
      <c r="R3" s="10">
        <v>1</v>
      </c>
      <c r="S3" s="10" t="s">
        <v>20</v>
      </c>
      <c r="T3" s="10">
        <v>1</v>
      </c>
      <c r="U3" s="10" t="s">
        <v>20</v>
      </c>
      <c r="V3" s="10" t="s">
        <v>88</v>
      </c>
    </row>
    <row r="4" spans="1:22" x14ac:dyDescent="0.2">
      <c r="A4" s="10" t="s">
        <v>21</v>
      </c>
      <c r="B4" s="10">
        <v>3</v>
      </c>
      <c r="C4" s="11">
        <v>45453</v>
      </c>
      <c r="D4" s="10">
        <v>1</v>
      </c>
      <c r="E4" s="12" t="s">
        <v>20</v>
      </c>
      <c r="F4" s="10">
        <v>1</v>
      </c>
      <c r="G4" s="10" t="s">
        <v>20</v>
      </c>
      <c r="H4" s="10">
        <v>1</v>
      </c>
      <c r="I4" s="10" t="s">
        <v>20</v>
      </c>
      <c r="J4" s="10">
        <v>0</v>
      </c>
      <c r="K4" s="10" t="s">
        <v>86</v>
      </c>
      <c r="L4" s="10" t="s">
        <v>34</v>
      </c>
      <c r="M4" s="10" t="s">
        <v>20</v>
      </c>
      <c r="N4" s="10">
        <v>1</v>
      </c>
      <c r="O4" s="10" t="s">
        <v>20</v>
      </c>
      <c r="P4" s="10">
        <v>1</v>
      </c>
      <c r="Q4" s="7" t="s">
        <v>20</v>
      </c>
      <c r="R4" s="10">
        <v>0</v>
      </c>
      <c r="S4" s="10" t="s">
        <v>89</v>
      </c>
      <c r="T4" s="10">
        <v>0</v>
      </c>
      <c r="U4" s="10" t="s">
        <v>89</v>
      </c>
      <c r="V4" s="10"/>
    </row>
    <row r="5" spans="1:22" ht="19" x14ac:dyDescent="0.25">
      <c r="A5" s="10" t="s">
        <v>22</v>
      </c>
      <c r="B5" s="10">
        <v>1</v>
      </c>
      <c r="C5" s="11">
        <v>45453</v>
      </c>
      <c r="D5" s="10">
        <v>0</v>
      </c>
      <c r="E5" s="12" t="s">
        <v>91</v>
      </c>
      <c r="F5" s="10">
        <v>1</v>
      </c>
      <c r="G5" s="10" t="s">
        <v>20</v>
      </c>
      <c r="H5" s="10">
        <v>1</v>
      </c>
      <c r="I5" s="10" t="s">
        <v>90</v>
      </c>
      <c r="J5" s="10">
        <v>0</v>
      </c>
      <c r="K5" s="14" t="s">
        <v>92</v>
      </c>
      <c r="L5" s="10" t="s">
        <v>32</v>
      </c>
      <c r="M5" s="10" t="s">
        <v>20</v>
      </c>
      <c r="N5" s="10">
        <v>0</v>
      </c>
      <c r="O5" s="10" t="s">
        <v>94</v>
      </c>
      <c r="P5" s="10">
        <v>0</v>
      </c>
      <c r="Q5" s="5" t="s">
        <v>93</v>
      </c>
      <c r="R5" s="10">
        <v>0</v>
      </c>
      <c r="S5" s="10" t="s">
        <v>20</v>
      </c>
      <c r="T5" s="10">
        <v>0</v>
      </c>
      <c r="U5" s="10" t="s">
        <v>95</v>
      </c>
      <c r="V5" s="10"/>
    </row>
    <row r="6" spans="1:22" x14ac:dyDescent="0.2">
      <c r="A6" s="10" t="s">
        <v>22</v>
      </c>
      <c r="B6" s="10">
        <v>2</v>
      </c>
      <c r="C6" s="11">
        <v>45453</v>
      </c>
      <c r="D6" s="10">
        <v>0</v>
      </c>
      <c r="E6" s="12" t="s">
        <v>96</v>
      </c>
      <c r="F6" s="10">
        <v>1</v>
      </c>
      <c r="G6" s="10" t="s">
        <v>20</v>
      </c>
      <c r="H6" s="10">
        <v>1</v>
      </c>
      <c r="I6" s="10" t="s">
        <v>20</v>
      </c>
      <c r="J6" s="10">
        <v>0</v>
      </c>
      <c r="K6" s="10" t="s">
        <v>97</v>
      </c>
      <c r="L6" s="10" t="s">
        <v>33</v>
      </c>
      <c r="M6" s="10" t="s">
        <v>20</v>
      </c>
      <c r="N6" s="10">
        <v>1</v>
      </c>
      <c r="O6" s="10" t="s">
        <v>99</v>
      </c>
      <c r="P6" s="10">
        <v>0</v>
      </c>
      <c r="Q6" s="23" t="s">
        <v>87</v>
      </c>
      <c r="R6" s="10">
        <v>0</v>
      </c>
      <c r="S6" s="10" t="s">
        <v>20</v>
      </c>
      <c r="T6" s="10">
        <v>0</v>
      </c>
      <c r="U6" s="10" t="s">
        <v>20</v>
      </c>
      <c r="V6" s="10" t="s">
        <v>98</v>
      </c>
    </row>
    <row r="7" spans="1:22" x14ac:dyDescent="0.2">
      <c r="A7" s="10" t="s">
        <v>22</v>
      </c>
      <c r="B7" s="10">
        <v>3</v>
      </c>
      <c r="C7" s="11">
        <v>45453</v>
      </c>
      <c r="D7" s="9">
        <v>0</v>
      </c>
      <c r="E7" s="12" t="s">
        <v>96</v>
      </c>
      <c r="F7" s="10">
        <v>1</v>
      </c>
      <c r="G7" s="10" t="s">
        <v>20</v>
      </c>
      <c r="H7" s="10">
        <v>1</v>
      </c>
      <c r="I7" s="9" t="s">
        <v>20</v>
      </c>
      <c r="J7" s="10">
        <v>0</v>
      </c>
      <c r="K7" s="10" t="s">
        <v>100</v>
      </c>
      <c r="L7" s="10" t="s">
        <v>34</v>
      </c>
      <c r="M7" s="10" t="s">
        <v>20</v>
      </c>
      <c r="N7" s="10">
        <v>1</v>
      </c>
      <c r="O7" s="10" t="s">
        <v>20</v>
      </c>
      <c r="P7" s="10">
        <v>1</v>
      </c>
      <c r="Q7" s="7" t="s">
        <v>20</v>
      </c>
      <c r="R7" s="10">
        <v>0</v>
      </c>
      <c r="S7" s="10" t="s">
        <v>20</v>
      </c>
      <c r="T7" s="10">
        <v>0</v>
      </c>
      <c r="U7" s="10" t="s">
        <v>20</v>
      </c>
      <c r="V7" s="10"/>
    </row>
    <row r="8" spans="1:22" x14ac:dyDescent="0.2">
      <c r="A8" s="10" t="s">
        <v>24</v>
      </c>
      <c r="B8" s="10">
        <v>1</v>
      </c>
      <c r="C8" s="11">
        <v>45453</v>
      </c>
      <c r="D8" s="10">
        <v>1</v>
      </c>
      <c r="E8" s="12" t="s">
        <v>20</v>
      </c>
      <c r="F8" s="10">
        <v>1</v>
      </c>
      <c r="G8" s="10" t="s">
        <v>104</v>
      </c>
      <c r="H8" s="10">
        <v>0</v>
      </c>
      <c r="I8" s="10" t="s">
        <v>101</v>
      </c>
      <c r="J8" s="10">
        <v>1</v>
      </c>
      <c r="K8" s="10" t="s">
        <v>102</v>
      </c>
      <c r="L8" s="10" t="s">
        <v>32</v>
      </c>
      <c r="M8" s="10" t="s">
        <v>20</v>
      </c>
      <c r="N8" s="10">
        <v>1</v>
      </c>
      <c r="O8" s="10" t="s">
        <v>103</v>
      </c>
      <c r="P8" s="10">
        <v>1</v>
      </c>
      <c r="Q8" s="23" t="s">
        <v>20</v>
      </c>
      <c r="R8" s="10">
        <v>0</v>
      </c>
      <c r="S8" s="10" t="s">
        <v>20</v>
      </c>
      <c r="T8" s="10">
        <v>0</v>
      </c>
      <c r="U8" s="10" t="s">
        <v>20</v>
      </c>
      <c r="V8" s="10"/>
    </row>
    <row r="9" spans="1:22" x14ac:dyDescent="0.2">
      <c r="A9" s="10" t="s">
        <v>24</v>
      </c>
      <c r="B9" s="10">
        <v>2</v>
      </c>
      <c r="C9" s="11">
        <v>45453</v>
      </c>
      <c r="D9" s="10">
        <v>1</v>
      </c>
      <c r="E9" s="12" t="s">
        <v>20</v>
      </c>
      <c r="F9" s="10">
        <v>1</v>
      </c>
      <c r="G9" s="10" t="s">
        <v>104</v>
      </c>
      <c r="H9" s="10">
        <v>1</v>
      </c>
      <c r="I9" s="10" t="s">
        <v>105</v>
      </c>
      <c r="J9" s="10">
        <v>1</v>
      </c>
      <c r="K9" s="10" t="s">
        <v>102</v>
      </c>
      <c r="L9" s="10" t="s">
        <v>33</v>
      </c>
      <c r="M9" s="10" t="s">
        <v>23</v>
      </c>
      <c r="N9" s="10">
        <v>1</v>
      </c>
      <c r="O9" s="10" t="s">
        <v>20</v>
      </c>
      <c r="P9" s="10">
        <v>1</v>
      </c>
      <c r="Q9" s="7" t="s">
        <v>20</v>
      </c>
      <c r="R9" s="10">
        <v>1</v>
      </c>
      <c r="S9" s="10" t="s">
        <v>20</v>
      </c>
      <c r="T9" s="10">
        <v>1</v>
      </c>
      <c r="U9" s="10" t="s">
        <v>20</v>
      </c>
      <c r="V9" s="10"/>
    </row>
    <row r="10" spans="1:22" x14ac:dyDescent="0.2">
      <c r="A10" s="10" t="s">
        <v>24</v>
      </c>
      <c r="B10" s="10">
        <v>3</v>
      </c>
      <c r="C10" s="11">
        <v>45453</v>
      </c>
      <c r="D10" s="9">
        <v>1</v>
      </c>
      <c r="E10" s="11" t="s">
        <v>20</v>
      </c>
      <c r="F10" s="10">
        <v>1</v>
      </c>
      <c r="G10" s="10" t="s">
        <v>20</v>
      </c>
      <c r="H10" s="10">
        <v>0</v>
      </c>
      <c r="I10" s="10" t="s">
        <v>106</v>
      </c>
      <c r="J10" s="10">
        <v>0</v>
      </c>
      <c r="K10" s="9" t="s">
        <v>107</v>
      </c>
      <c r="L10" s="10" t="s">
        <v>34</v>
      </c>
      <c r="M10" s="10" t="s">
        <v>20</v>
      </c>
      <c r="N10" s="10">
        <v>1</v>
      </c>
      <c r="O10" s="10" t="s">
        <v>20</v>
      </c>
      <c r="P10" s="10">
        <v>1</v>
      </c>
      <c r="Q10" s="18" t="s">
        <v>20</v>
      </c>
      <c r="R10" s="10">
        <v>0</v>
      </c>
      <c r="S10" s="10" t="s">
        <v>20</v>
      </c>
      <c r="T10" s="10">
        <v>0</v>
      </c>
      <c r="U10" s="10" t="s">
        <v>20</v>
      </c>
    </row>
    <row r="11" spans="1:22" x14ac:dyDescent="0.2">
      <c r="A11" s="10" t="s">
        <v>25</v>
      </c>
      <c r="B11" s="10">
        <v>1</v>
      </c>
      <c r="C11" s="11">
        <v>45453</v>
      </c>
      <c r="D11" s="9">
        <v>1</v>
      </c>
      <c r="E11" s="11" t="s">
        <v>20</v>
      </c>
      <c r="F11" s="10">
        <v>1</v>
      </c>
      <c r="G11" s="10" t="s">
        <v>20</v>
      </c>
      <c r="H11" s="10">
        <v>1</v>
      </c>
      <c r="I11" s="9" t="s">
        <v>20</v>
      </c>
      <c r="J11" s="10">
        <v>0</v>
      </c>
      <c r="K11" s="9" t="s">
        <v>111</v>
      </c>
      <c r="L11" s="10" t="s">
        <v>32</v>
      </c>
      <c r="M11" s="10" t="s">
        <v>20</v>
      </c>
      <c r="N11" s="10">
        <v>0</v>
      </c>
      <c r="O11" s="10" t="s">
        <v>109</v>
      </c>
      <c r="P11" s="10">
        <v>0</v>
      </c>
      <c r="Q11" s="7" t="s">
        <v>108</v>
      </c>
      <c r="R11" s="10">
        <v>0</v>
      </c>
      <c r="S11" s="10" t="s">
        <v>20</v>
      </c>
      <c r="T11" s="10">
        <v>0</v>
      </c>
      <c r="U11" s="10" t="s">
        <v>110</v>
      </c>
      <c r="V11" s="10"/>
    </row>
    <row r="12" spans="1:22" x14ac:dyDescent="0.2">
      <c r="A12" s="10" t="s">
        <v>25</v>
      </c>
      <c r="B12" s="10">
        <v>2</v>
      </c>
      <c r="C12" s="11">
        <v>45454</v>
      </c>
      <c r="D12" s="9">
        <v>1</v>
      </c>
      <c r="E12" s="11" t="s">
        <v>20</v>
      </c>
      <c r="F12" s="10">
        <v>1</v>
      </c>
      <c r="G12" s="10" t="s">
        <v>20</v>
      </c>
      <c r="H12" s="10">
        <v>1</v>
      </c>
      <c r="I12" s="9" t="s">
        <v>20</v>
      </c>
      <c r="J12" s="10">
        <v>0</v>
      </c>
      <c r="K12" s="9" t="s">
        <v>112</v>
      </c>
      <c r="L12" s="10" t="s">
        <v>33</v>
      </c>
      <c r="M12" s="10" t="s">
        <v>20</v>
      </c>
      <c r="N12" s="10">
        <v>1</v>
      </c>
      <c r="O12" s="10" t="s">
        <v>20</v>
      </c>
      <c r="P12" s="10">
        <v>1</v>
      </c>
      <c r="Q12" s="18" t="s">
        <v>20</v>
      </c>
      <c r="R12" s="9">
        <v>0</v>
      </c>
      <c r="S12" s="10" t="s">
        <v>110</v>
      </c>
      <c r="T12" s="9">
        <v>0</v>
      </c>
      <c r="U12" s="10" t="s">
        <v>110</v>
      </c>
    </row>
    <row r="13" spans="1:22" x14ac:dyDescent="0.2">
      <c r="A13" s="9" t="s">
        <v>25</v>
      </c>
      <c r="B13" s="10">
        <v>3</v>
      </c>
      <c r="C13" s="11">
        <v>45454</v>
      </c>
      <c r="D13" s="9">
        <v>1</v>
      </c>
      <c r="E13" s="11" t="s">
        <v>20</v>
      </c>
      <c r="F13" s="9">
        <v>0</v>
      </c>
      <c r="G13" s="10" t="s">
        <v>115</v>
      </c>
      <c r="H13" s="9">
        <v>1</v>
      </c>
      <c r="I13" s="9" t="s">
        <v>114</v>
      </c>
      <c r="J13" s="9">
        <v>0</v>
      </c>
      <c r="K13" s="9" t="s">
        <v>112</v>
      </c>
      <c r="L13" s="10" t="s">
        <v>34</v>
      </c>
      <c r="M13" s="9" t="s">
        <v>20</v>
      </c>
      <c r="N13" s="9">
        <v>0</v>
      </c>
      <c r="O13" s="9" t="s">
        <v>116</v>
      </c>
      <c r="P13" s="9">
        <v>0</v>
      </c>
      <c r="Q13" s="7" t="s">
        <v>108</v>
      </c>
      <c r="R13" s="9">
        <v>0</v>
      </c>
      <c r="S13" s="9" t="s">
        <v>20</v>
      </c>
      <c r="T13" s="9">
        <v>0</v>
      </c>
      <c r="U13" s="9" t="s">
        <v>117</v>
      </c>
      <c r="V13" s="9" t="s">
        <v>113</v>
      </c>
    </row>
    <row r="14" spans="1:22" x14ac:dyDescent="0.2">
      <c r="A14" s="9" t="s">
        <v>26</v>
      </c>
      <c r="B14" s="10">
        <v>1</v>
      </c>
      <c r="C14" s="11">
        <v>45451</v>
      </c>
      <c r="D14" s="9">
        <v>1</v>
      </c>
      <c r="E14" s="11" t="s">
        <v>20</v>
      </c>
      <c r="F14" s="9">
        <v>0</v>
      </c>
      <c r="G14" s="9" t="s">
        <v>41</v>
      </c>
      <c r="H14" s="9">
        <v>1</v>
      </c>
      <c r="I14" s="9" t="s">
        <v>42</v>
      </c>
      <c r="J14" s="9">
        <v>0</v>
      </c>
      <c r="K14" s="9" t="s">
        <v>43</v>
      </c>
      <c r="L14" s="10" t="s">
        <v>32</v>
      </c>
      <c r="M14" s="9" t="s">
        <v>20</v>
      </c>
      <c r="N14" s="9">
        <v>1</v>
      </c>
      <c r="O14" s="9" t="s">
        <v>20</v>
      </c>
      <c r="P14" s="9">
        <v>0</v>
      </c>
      <c r="Q14" s="18" t="s">
        <v>20</v>
      </c>
      <c r="R14" s="9">
        <v>0</v>
      </c>
      <c r="S14" s="9" t="s">
        <v>20</v>
      </c>
      <c r="T14" s="9">
        <v>0</v>
      </c>
      <c r="U14" s="9" t="s">
        <v>44</v>
      </c>
    </row>
    <row r="15" spans="1:22" x14ac:dyDescent="0.2">
      <c r="A15" s="9" t="s">
        <v>26</v>
      </c>
      <c r="B15" s="10">
        <v>2</v>
      </c>
      <c r="C15" s="11">
        <v>45451</v>
      </c>
      <c r="D15" s="9">
        <v>1</v>
      </c>
      <c r="E15" s="11" t="s">
        <v>20</v>
      </c>
      <c r="F15" s="9">
        <v>0</v>
      </c>
      <c r="G15" s="9" t="s">
        <v>46</v>
      </c>
      <c r="H15" s="9">
        <v>0</v>
      </c>
      <c r="I15" s="9" t="s">
        <v>20</v>
      </c>
      <c r="J15" s="9">
        <v>0</v>
      </c>
      <c r="K15" s="9" t="s">
        <v>20</v>
      </c>
      <c r="L15" s="10" t="s">
        <v>33</v>
      </c>
      <c r="M15" s="9" t="s">
        <v>20</v>
      </c>
      <c r="N15" s="9">
        <v>1</v>
      </c>
      <c r="O15" s="9" t="s">
        <v>20</v>
      </c>
      <c r="P15" s="9">
        <v>1</v>
      </c>
      <c r="Q15" s="18" t="s">
        <v>20</v>
      </c>
      <c r="R15" s="9">
        <v>0</v>
      </c>
      <c r="S15" s="9" t="s">
        <v>20</v>
      </c>
      <c r="T15" s="9">
        <v>0</v>
      </c>
      <c r="U15" s="9" t="s">
        <v>44</v>
      </c>
    </row>
    <row r="16" spans="1:22" x14ac:dyDescent="0.2">
      <c r="A16" s="9" t="s">
        <v>26</v>
      </c>
      <c r="B16" s="10">
        <v>3</v>
      </c>
      <c r="C16" s="11">
        <v>45451</v>
      </c>
      <c r="D16" s="9">
        <v>1</v>
      </c>
      <c r="E16" s="11" t="s">
        <v>20</v>
      </c>
      <c r="F16" s="9">
        <v>0</v>
      </c>
      <c r="G16" s="9" t="s">
        <v>46</v>
      </c>
      <c r="H16" s="9">
        <v>0</v>
      </c>
      <c r="I16" s="9" t="s">
        <v>20</v>
      </c>
      <c r="J16" s="9">
        <v>0</v>
      </c>
      <c r="K16" s="9" t="s">
        <v>20</v>
      </c>
      <c r="L16" s="10" t="s">
        <v>34</v>
      </c>
      <c r="M16" s="9" t="s">
        <v>20</v>
      </c>
      <c r="N16" s="9">
        <v>1</v>
      </c>
      <c r="O16" s="9" t="s">
        <v>20</v>
      </c>
      <c r="P16" s="9">
        <v>1</v>
      </c>
      <c r="Q16" s="18" t="s">
        <v>20</v>
      </c>
      <c r="R16" s="9">
        <v>0</v>
      </c>
      <c r="S16" s="9" t="s">
        <v>20</v>
      </c>
      <c r="T16" s="9">
        <v>0</v>
      </c>
      <c r="U16" s="9" t="s">
        <v>44</v>
      </c>
    </row>
    <row r="17" spans="1:22" x14ac:dyDescent="0.25">
      <c r="A17" s="9" t="s">
        <v>27</v>
      </c>
      <c r="B17" s="10">
        <v>1</v>
      </c>
      <c r="C17" s="11">
        <v>45452</v>
      </c>
      <c r="D17" s="9">
        <v>1</v>
      </c>
      <c r="E17" s="11" t="s">
        <v>20</v>
      </c>
      <c r="F17" s="9">
        <v>0</v>
      </c>
      <c r="G17" s="9" t="s">
        <v>49</v>
      </c>
      <c r="H17" s="9">
        <v>0</v>
      </c>
      <c r="I17" s="9" t="s">
        <v>20</v>
      </c>
      <c r="J17" s="9">
        <v>0</v>
      </c>
      <c r="K17" s="9" t="s">
        <v>57</v>
      </c>
      <c r="L17" s="10" t="s">
        <v>32</v>
      </c>
      <c r="M17" s="9" t="s">
        <v>20</v>
      </c>
      <c r="N17" s="9">
        <v>0</v>
      </c>
      <c r="O17" s="9" t="s">
        <v>48</v>
      </c>
      <c r="P17" s="9">
        <v>0</v>
      </c>
      <c r="Q17" s="29" t="s">
        <v>47</v>
      </c>
      <c r="R17" s="9">
        <v>0</v>
      </c>
      <c r="S17" s="9" t="s">
        <v>20</v>
      </c>
      <c r="T17" s="9">
        <v>0</v>
      </c>
      <c r="U17" s="9" t="s">
        <v>20</v>
      </c>
    </row>
    <row r="18" spans="1:22" x14ac:dyDescent="0.2">
      <c r="A18" s="9" t="s">
        <v>27</v>
      </c>
      <c r="B18" s="10">
        <v>2</v>
      </c>
      <c r="C18" s="11">
        <v>45452</v>
      </c>
      <c r="D18" s="9">
        <v>1</v>
      </c>
      <c r="E18" s="11" t="s">
        <v>20</v>
      </c>
      <c r="F18" s="9">
        <v>0</v>
      </c>
      <c r="G18" s="9" t="s">
        <v>49</v>
      </c>
      <c r="H18" s="9">
        <v>0</v>
      </c>
      <c r="I18" s="9" t="s">
        <v>50</v>
      </c>
      <c r="J18" s="9">
        <v>0</v>
      </c>
      <c r="K18" s="14" t="s">
        <v>56</v>
      </c>
      <c r="L18" s="10" t="s">
        <v>33</v>
      </c>
      <c r="M18" s="9" t="s">
        <v>20</v>
      </c>
      <c r="N18" s="9">
        <v>0</v>
      </c>
      <c r="O18" s="9" t="s">
        <v>53</v>
      </c>
      <c r="P18" s="9">
        <v>1</v>
      </c>
      <c r="Q18" s="18" t="s">
        <v>51</v>
      </c>
      <c r="R18" s="9">
        <v>0</v>
      </c>
      <c r="S18" s="9" t="s">
        <v>20</v>
      </c>
      <c r="T18" s="9">
        <v>0</v>
      </c>
      <c r="U18" s="9" t="s">
        <v>20</v>
      </c>
      <c r="V18" s="9" t="s">
        <v>52</v>
      </c>
    </row>
    <row r="19" spans="1:22" x14ac:dyDescent="0.2">
      <c r="A19" s="9" t="s">
        <v>27</v>
      </c>
      <c r="B19" s="10">
        <v>3</v>
      </c>
      <c r="C19" s="11">
        <v>45452</v>
      </c>
      <c r="D19" s="9">
        <v>1</v>
      </c>
      <c r="E19" s="11" t="s">
        <v>20</v>
      </c>
      <c r="F19" s="9">
        <v>1</v>
      </c>
      <c r="G19" s="9" t="s">
        <v>54</v>
      </c>
      <c r="H19" s="9">
        <v>0</v>
      </c>
      <c r="I19" s="14" t="s">
        <v>59</v>
      </c>
      <c r="J19" s="9">
        <v>0</v>
      </c>
      <c r="K19" s="14" t="s">
        <v>58</v>
      </c>
      <c r="L19" s="10" t="s">
        <v>34</v>
      </c>
      <c r="M19" s="9" t="s">
        <v>20</v>
      </c>
      <c r="N19" s="9">
        <v>0</v>
      </c>
      <c r="O19" s="9" t="s">
        <v>60</v>
      </c>
      <c r="P19" s="9">
        <v>1</v>
      </c>
      <c r="Q19" s="18" t="s">
        <v>20</v>
      </c>
      <c r="R19" s="9">
        <v>0</v>
      </c>
      <c r="S19" s="9" t="s">
        <v>60</v>
      </c>
      <c r="T19" s="9">
        <v>0</v>
      </c>
      <c r="U19" s="9" t="s">
        <v>61</v>
      </c>
      <c r="V19" s="9" t="s">
        <v>55</v>
      </c>
    </row>
    <row r="20" spans="1:22" ht="17" x14ac:dyDescent="0.2">
      <c r="A20" s="9" t="s">
        <v>28</v>
      </c>
      <c r="B20" s="10">
        <v>1</v>
      </c>
      <c r="C20" s="11">
        <v>45452</v>
      </c>
      <c r="D20" s="9">
        <v>1</v>
      </c>
      <c r="E20" s="11" t="s">
        <v>70</v>
      </c>
      <c r="F20" s="9">
        <v>0</v>
      </c>
      <c r="G20" s="9" t="s">
        <v>63</v>
      </c>
      <c r="H20" s="9">
        <v>0</v>
      </c>
      <c r="I20" s="9" t="s">
        <v>64</v>
      </c>
      <c r="J20" s="9">
        <v>0</v>
      </c>
      <c r="K20" s="9" t="s">
        <v>65</v>
      </c>
      <c r="L20" s="10" t="s">
        <v>32</v>
      </c>
      <c r="M20" s="9" t="s">
        <v>20</v>
      </c>
      <c r="N20" s="9">
        <v>1</v>
      </c>
      <c r="O20" s="9" t="s">
        <v>20</v>
      </c>
      <c r="P20" s="9">
        <v>1</v>
      </c>
      <c r="Q20" s="21" t="s">
        <v>20</v>
      </c>
      <c r="R20" s="9">
        <v>0</v>
      </c>
      <c r="S20" s="16" t="s">
        <v>44</v>
      </c>
      <c r="T20" s="9">
        <v>0</v>
      </c>
      <c r="U20" s="9" t="s">
        <v>44</v>
      </c>
      <c r="V20" s="9" t="s">
        <v>62</v>
      </c>
    </row>
    <row r="21" spans="1:22" x14ac:dyDescent="0.2">
      <c r="A21" s="9" t="s">
        <v>28</v>
      </c>
      <c r="B21" s="10">
        <v>2</v>
      </c>
      <c r="C21" s="11">
        <v>45452</v>
      </c>
      <c r="D21" s="9">
        <v>1</v>
      </c>
      <c r="E21" s="11" t="s">
        <v>70</v>
      </c>
      <c r="F21" s="9">
        <v>1</v>
      </c>
      <c r="G21" s="9" t="s">
        <v>20</v>
      </c>
      <c r="H21" s="9">
        <v>1</v>
      </c>
      <c r="I21" s="9" t="s">
        <v>20</v>
      </c>
      <c r="J21" s="9">
        <v>0</v>
      </c>
      <c r="K21" s="9" t="s">
        <v>68</v>
      </c>
      <c r="L21" s="22" t="s">
        <v>33</v>
      </c>
      <c r="M21" s="9" t="s">
        <v>20</v>
      </c>
      <c r="N21" s="9">
        <v>1</v>
      </c>
      <c r="O21" s="9" t="s">
        <v>20</v>
      </c>
      <c r="P21" s="9">
        <v>1</v>
      </c>
      <c r="Q21" s="18" t="s">
        <v>66</v>
      </c>
      <c r="R21" s="9">
        <v>0</v>
      </c>
      <c r="S21" s="9" t="s">
        <v>67</v>
      </c>
      <c r="T21" s="9">
        <v>1</v>
      </c>
      <c r="U21" s="9" t="s">
        <v>69</v>
      </c>
    </row>
    <row r="22" spans="1:22" x14ac:dyDescent="0.2">
      <c r="A22" s="9" t="s">
        <v>28</v>
      </c>
      <c r="B22" s="10">
        <v>3</v>
      </c>
      <c r="C22" s="11">
        <v>45452</v>
      </c>
      <c r="D22" s="9">
        <v>1</v>
      </c>
      <c r="E22" s="11" t="s">
        <v>70</v>
      </c>
      <c r="F22" s="9">
        <v>1</v>
      </c>
      <c r="G22" s="9" t="s">
        <v>20</v>
      </c>
      <c r="H22" s="9">
        <v>1</v>
      </c>
      <c r="I22" s="9" t="s">
        <v>20</v>
      </c>
      <c r="J22" s="9">
        <v>0</v>
      </c>
      <c r="K22" s="9" t="s">
        <v>68</v>
      </c>
      <c r="L22" s="22" t="s">
        <v>33</v>
      </c>
      <c r="M22" s="9" t="s">
        <v>20</v>
      </c>
      <c r="N22" s="9">
        <v>1</v>
      </c>
      <c r="O22" s="9" t="s">
        <v>20</v>
      </c>
      <c r="P22" s="9">
        <v>1</v>
      </c>
      <c r="Q22" s="18" t="s">
        <v>20</v>
      </c>
      <c r="R22" s="9">
        <v>1</v>
      </c>
      <c r="S22" s="9" t="s">
        <v>20</v>
      </c>
      <c r="T22" s="9">
        <v>1</v>
      </c>
      <c r="U22" s="9" t="s">
        <v>69</v>
      </c>
    </row>
    <row r="23" spans="1:22" x14ac:dyDescent="0.2">
      <c r="A23" s="9" t="s">
        <v>29</v>
      </c>
      <c r="B23" s="10">
        <v>1</v>
      </c>
      <c r="C23" s="11">
        <v>45452</v>
      </c>
      <c r="D23" s="9">
        <v>1</v>
      </c>
      <c r="E23" s="11" t="s">
        <v>20</v>
      </c>
      <c r="F23" s="9">
        <v>0</v>
      </c>
      <c r="G23" s="9" t="s">
        <v>71</v>
      </c>
      <c r="H23" s="9">
        <v>0</v>
      </c>
      <c r="I23" s="9" t="s">
        <v>72</v>
      </c>
      <c r="J23" s="9">
        <v>0</v>
      </c>
      <c r="K23" s="9" t="s">
        <v>73</v>
      </c>
      <c r="L23" s="10" t="s">
        <v>32</v>
      </c>
      <c r="M23" s="9" t="s">
        <v>20</v>
      </c>
      <c r="N23" s="9">
        <v>0</v>
      </c>
      <c r="O23" s="9" t="s">
        <v>74</v>
      </c>
      <c r="P23" s="9">
        <v>1</v>
      </c>
      <c r="Q23" s="18" t="s">
        <v>20</v>
      </c>
      <c r="R23" s="9">
        <v>0</v>
      </c>
      <c r="S23" s="9" t="s">
        <v>20</v>
      </c>
      <c r="T23" s="9">
        <v>0</v>
      </c>
      <c r="U23" s="10" t="s">
        <v>20</v>
      </c>
      <c r="V23" s="9" t="s">
        <v>81</v>
      </c>
    </row>
    <row r="24" spans="1:22" x14ac:dyDescent="0.2">
      <c r="A24" s="9" t="s">
        <v>29</v>
      </c>
      <c r="B24" s="10">
        <v>2</v>
      </c>
      <c r="C24" s="11">
        <v>45453</v>
      </c>
      <c r="D24" s="9">
        <v>1</v>
      </c>
      <c r="E24" s="11" t="s">
        <v>20</v>
      </c>
      <c r="F24" s="9">
        <v>0</v>
      </c>
      <c r="G24" s="9" t="s">
        <v>75</v>
      </c>
      <c r="H24" s="9">
        <v>0</v>
      </c>
      <c r="I24" s="9" t="s">
        <v>76</v>
      </c>
      <c r="J24" s="9">
        <v>0</v>
      </c>
      <c r="K24" s="9" t="s">
        <v>79</v>
      </c>
      <c r="L24" s="10" t="s">
        <v>33</v>
      </c>
      <c r="M24" s="9" t="s">
        <v>20</v>
      </c>
      <c r="N24" s="9">
        <v>0</v>
      </c>
      <c r="O24" s="9" t="s">
        <v>78</v>
      </c>
      <c r="P24" s="9">
        <v>0</v>
      </c>
      <c r="Q24" s="18" t="s">
        <v>20</v>
      </c>
      <c r="R24" s="9">
        <v>0</v>
      </c>
      <c r="S24" s="9" t="s">
        <v>77</v>
      </c>
      <c r="T24" s="9">
        <v>0</v>
      </c>
      <c r="U24" s="9" t="s">
        <v>20</v>
      </c>
      <c r="V24" s="9" t="s">
        <v>82</v>
      </c>
    </row>
    <row r="25" spans="1:22" x14ac:dyDescent="0.2">
      <c r="A25" s="9" t="s">
        <v>29</v>
      </c>
      <c r="B25" s="10">
        <v>3</v>
      </c>
      <c r="C25" s="11">
        <v>45453</v>
      </c>
      <c r="D25" s="9">
        <v>1</v>
      </c>
      <c r="E25" s="11" t="s">
        <v>20</v>
      </c>
      <c r="F25" s="9">
        <v>0</v>
      </c>
      <c r="G25" s="9" t="s">
        <v>84</v>
      </c>
      <c r="H25" s="9">
        <v>0</v>
      </c>
      <c r="I25" s="9" t="s">
        <v>80</v>
      </c>
      <c r="J25" s="9">
        <v>0</v>
      </c>
      <c r="K25" s="9" t="s">
        <v>20</v>
      </c>
      <c r="L25" s="10" t="s">
        <v>34</v>
      </c>
      <c r="M25" s="9" t="s">
        <v>20</v>
      </c>
      <c r="N25" s="9">
        <v>1</v>
      </c>
      <c r="O25" s="9" t="s">
        <v>20</v>
      </c>
      <c r="P25" s="9">
        <v>1</v>
      </c>
      <c r="Q25" s="18" t="s">
        <v>20</v>
      </c>
      <c r="R25" s="9">
        <v>0</v>
      </c>
      <c r="S25" s="9" t="s">
        <v>85</v>
      </c>
      <c r="T25" s="9">
        <v>0</v>
      </c>
      <c r="U25" s="9" t="s">
        <v>20</v>
      </c>
      <c r="V25" s="9" t="s">
        <v>83</v>
      </c>
    </row>
    <row r="26" spans="1:22" x14ac:dyDescent="0.2">
      <c r="A26" s="9" t="s">
        <v>30</v>
      </c>
      <c r="B26" s="10">
        <v>1</v>
      </c>
      <c r="C26" s="11">
        <v>45454</v>
      </c>
      <c r="D26" s="9">
        <v>1</v>
      </c>
      <c r="E26" s="11" t="s">
        <v>20</v>
      </c>
      <c r="F26" s="9">
        <v>1</v>
      </c>
      <c r="G26" s="9" t="s">
        <v>20</v>
      </c>
      <c r="H26" s="9">
        <v>1</v>
      </c>
      <c r="I26" s="9" t="s">
        <v>20</v>
      </c>
      <c r="J26" s="9">
        <v>1</v>
      </c>
      <c r="K26" s="9" t="s">
        <v>20</v>
      </c>
      <c r="L26" s="10" t="s">
        <v>32</v>
      </c>
      <c r="M26" s="9" t="s">
        <v>20</v>
      </c>
      <c r="N26" s="9">
        <v>0</v>
      </c>
      <c r="O26" s="9" t="s">
        <v>118</v>
      </c>
      <c r="P26" s="9">
        <v>1</v>
      </c>
      <c r="Q26" s="18" t="s">
        <v>20</v>
      </c>
      <c r="R26" s="9">
        <v>0</v>
      </c>
      <c r="S26" s="9" t="s">
        <v>20</v>
      </c>
      <c r="T26" s="9">
        <v>1</v>
      </c>
      <c r="U26" s="9" t="s">
        <v>23</v>
      </c>
    </row>
    <row r="27" spans="1:22" x14ac:dyDescent="0.2">
      <c r="A27" s="9" t="s">
        <v>30</v>
      </c>
      <c r="B27" s="10">
        <v>2</v>
      </c>
      <c r="C27" s="11">
        <v>45454</v>
      </c>
      <c r="D27" s="9">
        <v>1</v>
      </c>
      <c r="E27" s="11" t="s">
        <v>20</v>
      </c>
      <c r="F27" s="9">
        <v>0</v>
      </c>
      <c r="G27" s="9" t="s">
        <v>119</v>
      </c>
      <c r="H27" s="9">
        <v>0</v>
      </c>
      <c r="I27" s="9" t="s">
        <v>126</v>
      </c>
      <c r="J27" s="9">
        <v>0</v>
      </c>
      <c r="K27" s="9" t="s">
        <v>120</v>
      </c>
      <c r="L27" s="10" t="s">
        <v>33</v>
      </c>
      <c r="M27" s="9" t="s">
        <v>20</v>
      </c>
      <c r="N27" s="9">
        <v>1</v>
      </c>
      <c r="O27" s="16" t="s">
        <v>20</v>
      </c>
      <c r="P27" s="9">
        <v>1</v>
      </c>
      <c r="Q27" s="18" t="s">
        <v>121</v>
      </c>
      <c r="R27" s="9">
        <v>0</v>
      </c>
      <c r="S27" s="9" t="s">
        <v>20</v>
      </c>
      <c r="T27" s="9">
        <v>0</v>
      </c>
      <c r="U27" s="9" t="s">
        <v>122</v>
      </c>
    </row>
    <row r="28" spans="1:22" x14ac:dyDescent="0.2">
      <c r="A28" s="9" t="s">
        <v>30</v>
      </c>
      <c r="B28" s="10">
        <v>3</v>
      </c>
      <c r="C28" s="11">
        <v>45454</v>
      </c>
      <c r="D28" s="9">
        <v>1</v>
      </c>
      <c r="E28" s="11" t="s">
        <v>20</v>
      </c>
      <c r="F28" s="9">
        <v>0</v>
      </c>
      <c r="G28" s="9" t="s">
        <v>119</v>
      </c>
      <c r="H28" s="9">
        <v>0</v>
      </c>
      <c r="I28" s="9" t="s">
        <v>126</v>
      </c>
      <c r="J28" s="9">
        <v>1</v>
      </c>
      <c r="K28" s="9" t="s">
        <v>123</v>
      </c>
      <c r="L28" s="10" t="s">
        <v>34</v>
      </c>
      <c r="M28" s="9" t="s">
        <v>20</v>
      </c>
      <c r="N28" s="9">
        <v>1</v>
      </c>
      <c r="O28" s="9" t="s">
        <v>20</v>
      </c>
      <c r="P28" s="9">
        <v>1</v>
      </c>
      <c r="Q28" s="18" t="s">
        <v>20</v>
      </c>
      <c r="R28" s="9">
        <v>0</v>
      </c>
      <c r="S28" s="9" t="s">
        <v>124</v>
      </c>
      <c r="T28" s="9">
        <v>0</v>
      </c>
      <c r="U28" s="8" t="s">
        <v>124</v>
      </c>
    </row>
    <row r="29" spans="1:22" ht="17" x14ac:dyDescent="0.2">
      <c r="A29" s="9" t="s">
        <v>31</v>
      </c>
      <c r="B29" s="10">
        <v>1</v>
      </c>
      <c r="C29" s="11">
        <v>45455</v>
      </c>
      <c r="D29" s="9">
        <v>1</v>
      </c>
      <c r="E29" s="11" t="s">
        <v>20</v>
      </c>
      <c r="F29" s="9">
        <v>0</v>
      </c>
      <c r="G29" s="9" t="s">
        <v>125</v>
      </c>
      <c r="H29" s="9">
        <v>0</v>
      </c>
      <c r="I29" s="9" t="s">
        <v>129</v>
      </c>
      <c r="J29" s="9">
        <v>0</v>
      </c>
      <c r="K29" s="9" t="s">
        <v>127</v>
      </c>
      <c r="L29" s="10" t="s">
        <v>32</v>
      </c>
      <c r="M29" s="9" t="s">
        <v>20</v>
      </c>
      <c r="N29" s="9">
        <v>1</v>
      </c>
      <c r="O29" s="21" t="s">
        <v>20</v>
      </c>
      <c r="P29" s="9">
        <v>0</v>
      </c>
      <c r="Q29" s="7" t="s">
        <v>128</v>
      </c>
      <c r="R29" s="9">
        <v>0</v>
      </c>
      <c r="S29" s="9" t="s">
        <v>20</v>
      </c>
      <c r="T29" s="9">
        <v>0</v>
      </c>
      <c r="U29" s="9" t="s">
        <v>20</v>
      </c>
    </row>
    <row r="30" spans="1:22" x14ac:dyDescent="0.2">
      <c r="A30" s="9" t="s">
        <v>31</v>
      </c>
      <c r="B30" s="10">
        <v>2</v>
      </c>
      <c r="C30" s="11">
        <v>45455</v>
      </c>
      <c r="D30" s="9">
        <v>1</v>
      </c>
      <c r="E30" s="11" t="s">
        <v>20</v>
      </c>
      <c r="F30" s="9">
        <v>0</v>
      </c>
      <c r="G30" s="9" t="s">
        <v>125</v>
      </c>
      <c r="H30" s="9">
        <v>0</v>
      </c>
      <c r="I30" s="9" t="s">
        <v>129</v>
      </c>
      <c r="J30" s="9">
        <v>0</v>
      </c>
      <c r="K30" s="9" t="s">
        <v>130</v>
      </c>
      <c r="L30" s="10" t="s">
        <v>33</v>
      </c>
      <c r="M30" s="9" t="s">
        <v>20</v>
      </c>
      <c r="N30" s="9">
        <v>1</v>
      </c>
      <c r="O30" s="9" t="s">
        <v>20</v>
      </c>
      <c r="P30" s="9">
        <v>1</v>
      </c>
      <c r="Q30" s="18" t="s">
        <v>20</v>
      </c>
      <c r="R30" s="9">
        <v>0</v>
      </c>
      <c r="S30" s="9" t="s">
        <v>20</v>
      </c>
      <c r="T30" s="9">
        <v>0</v>
      </c>
      <c r="U30" s="9" t="s">
        <v>20</v>
      </c>
    </row>
    <row r="31" spans="1:22" x14ac:dyDescent="0.2">
      <c r="A31" s="9" t="s">
        <v>31</v>
      </c>
      <c r="B31" s="10">
        <v>3</v>
      </c>
      <c r="C31" s="11">
        <v>45455</v>
      </c>
      <c r="D31" s="9">
        <v>1</v>
      </c>
      <c r="E31" s="11" t="s">
        <v>20</v>
      </c>
      <c r="F31" s="9">
        <v>0</v>
      </c>
      <c r="G31" s="9" t="s">
        <v>125</v>
      </c>
      <c r="H31" s="9">
        <v>0</v>
      </c>
      <c r="I31" s="9" t="s">
        <v>131</v>
      </c>
      <c r="J31" s="9">
        <v>0</v>
      </c>
      <c r="K31" s="8" t="s">
        <v>132</v>
      </c>
      <c r="L31" s="9" t="s">
        <v>34</v>
      </c>
      <c r="M31" s="9" t="s">
        <v>20</v>
      </c>
      <c r="N31" s="9">
        <v>1</v>
      </c>
      <c r="O31" s="9" t="s">
        <v>20</v>
      </c>
      <c r="P31" s="9">
        <v>0</v>
      </c>
      <c r="Q31" s="7" t="s">
        <v>128</v>
      </c>
      <c r="R31" s="9">
        <v>0</v>
      </c>
      <c r="S31" s="9" t="s">
        <v>20</v>
      </c>
      <c r="T31" s="9">
        <v>0</v>
      </c>
      <c r="U31" s="9" t="s">
        <v>20</v>
      </c>
    </row>
    <row r="32" spans="1:22" x14ac:dyDescent="0.2">
      <c r="A32" s="9" t="s">
        <v>35</v>
      </c>
      <c r="B32" s="9">
        <v>1</v>
      </c>
      <c r="C32" s="11">
        <v>45398</v>
      </c>
      <c r="D32" s="9">
        <v>0</v>
      </c>
      <c r="E32" s="11" t="s">
        <v>188</v>
      </c>
      <c r="F32" s="9">
        <v>0</v>
      </c>
      <c r="G32" s="9" t="s">
        <v>178</v>
      </c>
      <c r="H32" s="9">
        <v>0</v>
      </c>
      <c r="I32" s="9" t="s">
        <v>177</v>
      </c>
      <c r="J32" s="9">
        <v>0</v>
      </c>
      <c r="K32" s="9" t="s">
        <v>179</v>
      </c>
      <c r="L32" s="9" t="s">
        <v>32</v>
      </c>
      <c r="M32" s="9" t="s">
        <v>20</v>
      </c>
      <c r="N32" s="9">
        <v>0</v>
      </c>
      <c r="O32" s="9" t="s">
        <v>181</v>
      </c>
      <c r="P32" s="9">
        <v>0</v>
      </c>
      <c r="Q32" s="28" t="s">
        <v>180</v>
      </c>
      <c r="R32" s="9">
        <v>0</v>
      </c>
      <c r="S32" s="9" t="s">
        <v>44</v>
      </c>
      <c r="T32" s="9">
        <v>0</v>
      </c>
      <c r="U32" s="9" t="s">
        <v>182</v>
      </c>
    </row>
    <row r="33" spans="1:22" x14ac:dyDescent="0.2">
      <c r="A33" s="9" t="s">
        <v>35</v>
      </c>
      <c r="B33" s="9">
        <v>2</v>
      </c>
      <c r="C33" s="11">
        <v>45398</v>
      </c>
      <c r="D33" s="9">
        <v>1</v>
      </c>
      <c r="E33" s="11" t="s">
        <v>187</v>
      </c>
      <c r="F33" s="9">
        <v>0</v>
      </c>
      <c r="G33" s="9" t="s">
        <v>184</v>
      </c>
      <c r="H33" s="9">
        <v>0</v>
      </c>
      <c r="I33" s="9" t="s">
        <v>183</v>
      </c>
      <c r="J33" s="9">
        <v>0</v>
      </c>
      <c r="K33" s="9" t="s">
        <v>185</v>
      </c>
      <c r="L33" s="9" t="s">
        <v>33</v>
      </c>
      <c r="M33" s="9" t="s">
        <v>20</v>
      </c>
      <c r="N33" s="9">
        <v>0</v>
      </c>
      <c r="O33" s="9" t="s">
        <v>189</v>
      </c>
      <c r="P33" s="9">
        <v>0</v>
      </c>
      <c r="Q33" s="7" t="s">
        <v>186</v>
      </c>
      <c r="R33" s="9">
        <v>0</v>
      </c>
      <c r="S33" s="9" t="s">
        <v>20</v>
      </c>
      <c r="T33" s="9">
        <v>0</v>
      </c>
      <c r="U33" s="8" t="s">
        <v>20</v>
      </c>
    </row>
    <row r="34" spans="1:22" ht="19" x14ac:dyDescent="0.25">
      <c r="A34" s="9" t="s">
        <v>35</v>
      </c>
      <c r="B34" s="9">
        <v>3</v>
      </c>
      <c r="C34" s="11">
        <v>45398</v>
      </c>
      <c r="D34" s="9">
        <v>0</v>
      </c>
      <c r="E34" s="11" t="s">
        <v>191</v>
      </c>
      <c r="F34" s="9">
        <v>1</v>
      </c>
      <c r="G34" s="9" t="s">
        <v>20</v>
      </c>
      <c r="H34" s="9">
        <v>1</v>
      </c>
      <c r="I34" s="9" t="s">
        <v>20</v>
      </c>
      <c r="J34" s="9">
        <v>0</v>
      </c>
      <c r="K34" s="9" t="s">
        <v>190</v>
      </c>
      <c r="L34" s="9" t="s">
        <v>34</v>
      </c>
      <c r="M34" s="9" t="s">
        <v>20</v>
      </c>
      <c r="N34" s="9">
        <v>1</v>
      </c>
      <c r="O34" s="9" t="s">
        <v>20</v>
      </c>
      <c r="P34" s="9">
        <v>0</v>
      </c>
      <c r="Q34" s="1" t="s">
        <v>192</v>
      </c>
      <c r="R34" s="9">
        <v>0</v>
      </c>
      <c r="S34" s="9" t="s">
        <v>182</v>
      </c>
      <c r="T34" s="9">
        <v>0</v>
      </c>
      <c r="U34" s="9" t="s">
        <v>182</v>
      </c>
    </row>
    <row r="35" spans="1:22" ht="19" x14ac:dyDescent="0.25">
      <c r="A35" s="9" t="s">
        <v>36</v>
      </c>
      <c r="B35" s="9">
        <v>1</v>
      </c>
      <c r="C35" s="11">
        <v>45459</v>
      </c>
      <c r="D35" s="9">
        <v>1</v>
      </c>
      <c r="E35" s="11" t="s">
        <v>20</v>
      </c>
      <c r="F35" s="9">
        <v>1</v>
      </c>
      <c r="G35" s="9" t="s">
        <v>193</v>
      </c>
      <c r="H35" s="9">
        <v>0</v>
      </c>
      <c r="I35" s="9" t="s">
        <v>194</v>
      </c>
      <c r="J35" s="9">
        <v>0</v>
      </c>
      <c r="K35" s="9" t="s">
        <v>195</v>
      </c>
      <c r="L35" s="9" t="s">
        <v>32</v>
      </c>
      <c r="M35" s="9" t="s">
        <v>20</v>
      </c>
      <c r="N35" s="9">
        <v>0</v>
      </c>
      <c r="O35" s="9" t="s">
        <v>196</v>
      </c>
      <c r="P35" s="9">
        <v>1</v>
      </c>
      <c r="Q35" s="5" t="s">
        <v>20</v>
      </c>
      <c r="R35" s="9">
        <v>0</v>
      </c>
      <c r="S35" s="9" t="s">
        <v>20</v>
      </c>
      <c r="T35" s="9">
        <v>0</v>
      </c>
      <c r="U35" s="9" t="s">
        <v>197</v>
      </c>
    </row>
    <row r="36" spans="1:22" x14ac:dyDescent="0.25">
      <c r="A36" s="9" t="s">
        <v>36</v>
      </c>
      <c r="B36" s="9">
        <v>2</v>
      </c>
      <c r="C36" s="11">
        <v>45459</v>
      </c>
      <c r="D36" s="9">
        <v>1</v>
      </c>
      <c r="E36" s="11" t="s">
        <v>20</v>
      </c>
      <c r="F36" s="9">
        <v>0</v>
      </c>
      <c r="G36" s="9" t="s">
        <v>198</v>
      </c>
      <c r="H36" s="9">
        <v>0</v>
      </c>
      <c r="I36" s="9" t="s">
        <v>199</v>
      </c>
      <c r="J36" s="9">
        <v>0</v>
      </c>
      <c r="K36" s="9" t="s">
        <v>200</v>
      </c>
      <c r="L36" s="9" t="s">
        <v>33</v>
      </c>
      <c r="M36" s="9" t="s">
        <v>20</v>
      </c>
      <c r="N36" s="9">
        <v>0</v>
      </c>
      <c r="O36" s="9" t="s">
        <v>202</v>
      </c>
      <c r="P36" s="9">
        <v>0</v>
      </c>
      <c r="Q36" s="20" t="s">
        <v>201</v>
      </c>
      <c r="R36" s="9">
        <v>0</v>
      </c>
      <c r="S36" s="9" t="s">
        <v>203</v>
      </c>
      <c r="T36" s="9">
        <v>0</v>
      </c>
      <c r="U36" s="8" t="s">
        <v>204</v>
      </c>
    </row>
    <row r="37" spans="1:22" ht="19" x14ac:dyDescent="0.25">
      <c r="A37" s="9" t="s">
        <v>36</v>
      </c>
      <c r="B37" s="9">
        <v>3</v>
      </c>
      <c r="C37" s="11">
        <v>45459</v>
      </c>
      <c r="D37" s="9">
        <v>1</v>
      </c>
      <c r="E37" s="11" t="s">
        <v>20</v>
      </c>
      <c r="F37" s="9">
        <v>0</v>
      </c>
      <c r="G37" s="9" t="s">
        <v>205</v>
      </c>
      <c r="H37" s="9">
        <v>1</v>
      </c>
      <c r="I37" s="9" t="s">
        <v>206</v>
      </c>
      <c r="J37" s="9">
        <v>0</v>
      </c>
      <c r="K37" s="9" t="s">
        <v>207</v>
      </c>
      <c r="L37" s="9" t="s">
        <v>34</v>
      </c>
      <c r="M37" s="9" t="s">
        <v>20</v>
      </c>
      <c r="N37" s="9">
        <v>0</v>
      </c>
      <c r="O37" s="1" t="s">
        <v>209</v>
      </c>
      <c r="P37" s="9">
        <v>0</v>
      </c>
      <c r="Q37" s="18" t="s">
        <v>210</v>
      </c>
      <c r="R37" s="9">
        <v>0</v>
      </c>
      <c r="S37" s="9" t="s">
        <v>20</v>
      </c>
      <c r="T37" s="9">
        <v>0</v>
      </c>
      <c r="U37" s="9" t="s">
        <v>208</v>
      </c>
    </row>
    <row r="38" spans="1:22" x14ac:dyDescent="0.2">
      <c r="A38" s="9" t="s">
        <v>37</v>
      </c>
      <c r="B38" s="9">
        <v>1</v>
      </c>
      <c r="C38" s="11">
        <v>45455</v>
      </c>
      <c r="D38" s="9">
        <v>1</v>
      </c>
      <c r="E38" s="11" t="s">
        <v>20</v>
      </c>
      <c r="F38" s="9">
        <v>1</v>
      </c>
      <c r="G38" s="9" t="s">
        <v>20</v>
      </c>
      <c r="H38" s="9">
        <v>1</v>
      </c>
      <c r="I38" s="9" t="s">
        <v>20</v>
      </c>
      <c r="J38" s="9">
        <v>0</v>
      </c>
      <c r="K38" s="9" t="s">
        <v>133</v>
      </c>
      <c r="L38" s="9" t="s">
        <v>32</v>
      </c>
      <c r="M38" s="9" t="s">
        <v>20</v>
      </c>
      <c r="N38" s="9">
        <v>1</v>
      </c>
      <c r="O38" s="9" t="s">
        <v>20</v>
      </c>
      <c r="P38" s="9">
        <v>1</v>
      </c>
      <c r="Q38" s="18" t="s">
        <v>20</v>
      </c>
      <c r="R38" s="9">
        <v>1</v>
      </c>
      <c r="S38" s="9" t="s">
        <v>136</v>
      </c>
      <c r="T38" s="9">
        <v>1</v>
      </c>
      <c r="U38" s="9" t="s">
        <v>136</v>
      </c>
    </row>
    <row r="39" spans="1:22" x14ac:dyDescent="0.2">
      <c r="A39" s="9" t="s">
        <v>37</v>
      </c>
      <c r="B39" s="9">
        <v>2</v>
      </c>
      <c r="C39" s="11">
        <v>45455</v>
      </c>
      <c r="D39" s="9">
        <v>1</v>
      </c>
      <c r="E39" s="11" t="s">
        <v>20</v>
      </c>
      <c r="F39" s="9">
        <v>1</v>
      </c>
      <c r="G39" s="9" t="s">
        <v>20</v>
      </c>
      <c r="H39" s="9">
        <v>1</v>
      </c>
      <c r="I39" s="9" t="s">
        <v>20</v>
      </c>
      <c r="J39" s="9">
        <v>0</v>
      </c>
      <c r="K39" s="9" t="s">
        <v>134</v>
      </c>
      <c r="L39" s="24" t="s">
        <v>33</v>
      </c>
      <c r="M39" s="9" t="s">
        <v>20</v>
      </c>
      <c r="N39" s="9">
        <v>0</v>
      </c>
      <c r="O39" s="9" t="s">
        <v>137</v>
      </c>
      <c r="P39" s="9">
        <v>1</v>
      </c>
      <c r="Q39" s="18" t="s">
        <v>20</v>
      </c>
      <c r="R39" s="9">
        <v>1</v>
      </c>
      <c r="S39" s="9" t="s">
        <v>20</v>
      </c>
      <c r="T39" s="9">
        <v>1</v>
      </c>
      <c r="U39" s="8" t="s">
        <v>138</v>
      </c>
      <c r="V39" s="9" t="s">
        <v>135</v>
      </c>
    </row>
    <row r="40" spans="1:22" x14ac:dyDescent="0.2">
      <c r="A40" s="9" t="s">
        <v>37</v>
      </c>
      <c r="B40" s="9">
        <v>3</v>
      </c>
      <c r="C40" s="11">
        <v>45455</v>
      </c>
      <c r="D40" s="9">
        <v>1</v>
      </c>
      <c r="E40" s="11" t="s">
        <v>20</v>
      </c>
      <c r="F40" s="9">
        <v>1</v>
      </c>
      <c r="G40" s="9" t="s">
        <v>20</v>
      </c>
      <c r="H40" s="9">
        <v>1</v>
      </c>
      <c r="I40" s="9" t="s">
        <v>20</v>
      </c>
      <c r="J40" s="9">
        <v>0</v>
      </c>
      <c r="K40" s="9" t="s">
        <v>134</v>
      </c>
      <c r="L40" s="24" t="s">
        <v>33</v>
      </c>
      <c r="M40" s="9" t="s">
        <v>20</v>
      </c>
      <c r="N40" s="9">
        <v>1</v>
      </c>
      <c r="O40" s="9" t="s">
        <v>20</v>
      </c>
      <c r="P40" s="9">
        <v>1</v>
      </c>
      <c r="Q40" s="18" t="s">
        <v>20</v>
      </c>
      <c r="R40" s="9">
        <v>1</v>
      </c>
      <c r="S40" s="9" t="s">
        <v>20</v>
      </c>
      <c r="T40" s="9">
        <v>1</v>
      </c>
      <c r="U40" s="9" t="s">
        <v>20</v>
      </c>
      <c r="V40" s="9" t="s">
        <v>135</v>
      </c>
    </row>
    <row r="41" spans="1:22" x14ac:dyDescent="0.25">
      <c r="A41" s="9" t="s">
        <v>38</v>
      </c>
      <c r="B41" s="9">
        <v>1</v>
      </c>
      <c r="C41" s="11">
        <v>45455</v>
      </c>
      <c r="D41" s="9">
        <v>1</v>
      </c>
      <c r="E41" s="11" t="s">
        <v>20</v>
      </c>
      <c r="F41" s="9">
        <v>1</v>
      </c>
      <c r="G41" s="9" t="s">
        <v>20</v>
      </c>
      <c r="H41" s="9">
        <v>1</v>
      </c>
      <c r="I41" s="9" t="s">
        <v>20</v>
      </c>
      <c r="J41" s="9">
        <v>0</v>
      </c>
      <c r="K41" s="9" t="s">
        <v>139</v>
      </c>
      <c r="L41" s="24" t="s">
        <v>32</v>
      </c>
      <c r="M41" s="9" t="s">
        <v>20</v>
      </c>
      <c r="N41" s="9">
        <v>1</v>
      </c>
      <c r="O41" s="9" t="s">
        <v>20</v>
      </c>
      <c r="P41" s="9">
        <v>0</v>
      </c>
      <c r="Q41" s="29" t="s">
        <v>140</v>
      </c>
      <c r="R41" s="9">
        <v>0</v>
      </c>
      <c r="S41" s="9" t="s">
        <v>20</v>
      </c>
      <c r="T41" s="9">
        <v>0</v>
      </c>
      <c r="U41" s="9" t="s">
        <v>20</v>
      </c>
    </row>
    <row r="42" spans="1:22" x14ac:dyDescent="0.25">
      <c r="A42" s="9" t="s">
        <v>38</v>
      </c>
      <c r="B42" s="9">
        <v>2</v>
      </c>
      <c r="C42" s="11">
        <v>45455</v>
      </c>
      <c r="D42" s="9">
        <v>1</v>
      </c>
      <c r="E42" s="11" t="s">
        <v>20</v>
      </c>
      <c r="F42" s="9">
        <v>1</v>
      </c>
      <c r="G42" s="9" t="s">
        <v>141</v>
      </c>
      <c r="H42" s="9">
        <v>1</v>
      </c>
      <c r="I42" s="9" t="s">
        <v>20</v>
      </c>
      <c r="J42" s="9">
        <v>1</v>
      </c>
      <c r="K42" s="9" t="s">
        <v>20</v>
      </c>
      <c r="L42" s="9" t="s">
        <v>33</v>
      </c>
      <c r="M42" s="9" t="s">
        <v>20</v>
      </c>
      <c r="N42" s="9">
        <v>1</v>
      </c>
      <c r="O42" s="9" t="s">
        <v>20</v>
      </c>
      <c r="P42" s="9">
        <v>0</v>
      </c>
      <c r="Q42" s="29" t="s">
        <v>142</v>
      </c>
      <c r="R42" s="9">
        <v>1</v>
      </c>
      <c r="S42" s="9" t="s">
        <v>20</v>
      </c>
      <c r="T42" s="9">
        <v>1</v>
      </c>
      <c r="U42" s="9" t="s">
        <v>20</v>
      </c>
    </row>
    <row r="43" spans="1:22" x14ac:dyDescent="0.2">
      <c r="A43" s="9" t="s">
        <v>38</v>
      </c>
      <c r="B43" s="9">
        <v>3</v>
      </c>
      <c r="C43" s="11">
        <v>45455</v>
      </c>
      <c r="D43" s="9">
        <v>1</v>
      </c>
      <c r="E43" s="11" t="s">
        <v>20</v>
      </c>
      <c r="F43" s="9">
        <v>1</v>
      </c>
      <c r="G43" s="9" t="s">
        <v>20</v>
      </c>
      <c r="H43" s="9">
        <v>1</v>
      </c>
      <c r="I43" s="9" t="s">
        <v>20</v>
      </c>
      <c r="J43" s="9">
        <v>0</v>
      </c>
      <c r="K43" s="9" t="s">
        <v>139</v>
      </c>
      <c r="L43" s="24" t="s">
        <v>32</v>
      </c>
      <c r="M43" s="9" t="s">
        <v>20</v>
      </c>
      <c r="N43" s="9">
        <v>1</v>
      </c>
      <c r="O43" s="9" t="s">
        <v>20</v>
      </c>
      <c r="P43" s="9">
        <v>0</v>
      </c>
      <c r="Q43" s="7" t="s">
        <v>143</v>
      </c>
      <c r="R43" s="9">
        <v>0</v>
      </c>
      <c r="S43" s="9" t="s">
        <v>20</v>
      </c>
      <c r="T43" s="9">
        <v>0</v>
      </c>
      <c r="U43" s="9" t="s">
        <v>20</v>
      </c>
    </row>
    <row r="44" spans="1:22" x14ac:dyDescent="0.2">
      <c r="A44" s="9" t="s">
        <v>39</v>
      </c>
      <c r="B44" s="9">
        <v>1</v>
      </c>
      <c r="C44" s="11">
        <v>45455</v>
      </c>
      <c r="D44" s="9">
        <v>1</v>
      </c>
      <c r="E44" s="11" t="s">
        <v>20</v>
      </c>
      <c r="F44" s="9">
        <v>0</v>
      </c>
      <c r="G44" s="9" t="s">
        <v>145</v>
      </c>
      <c r="H44" s="9">
        <v>0</v>
      </c>
      <c r="I44" s="9" t="s">
        <v>144</v>
      </c>
      <c r="J44" s="9">
        <v>0</v>
      </c>
      <c r="K44" s="9" t="s">
        <v>146</v>
      </c>
      <c r="L44" s="9" t="s">
        <v>32</v>
      </c>
      <c r="M44" s="9" t="s">
        <v>20</v>
      </c>
      <c r="N44" s="9">
        <v>1</v>
      </c>
      <c r="O44" s="9" t="s">
        <v>148</v>
      </c>
      <c r="P44" s="9">
        <v>0</v>
      </c>
      <c r="Q44" s="7" t="s">
        <v>147</v>
      </c>
      <c r="R44" s="9">
        <v>0</v>
      </c>
      <c r="S44" s="9" t="s">
        <v>44</v>
      </c>
      <c r="T44" s="9">
        <v>0</v>
      </c>
      <c r="U44" s="9" t="s">
        <v>20</v>
      </c>
    </row>
    <row r="45" spans="1:22" x14ac:dyDescent="0.2">
      <c r="A45" s="9" t="s">
        <v>39</v>
      </c>
      <c r="B45" s="9">
        <v>2</v>
      </c>
      <c r="C45" s="11">
        <v>45455</v>
      </c>
      <c r="D45" s="9">
        <v>1</v>
      </c>
      <c r="E45" s="11" t="s">
        <v>20</v>
      </c>
      <c r="F45" s="9">
        <v>0</v>
      </c>
      <c r="G45" s="9" t="s">
        <v>149</v>
      </c>
      <c r="H45" s="9">
        <v>0</v>
      </c>
      <c r="I45" s="9" t="s">
        <v>150</v>
      </c>
      <c r="J45" s="9">
        <v>0</v>
      </c>
      <c r="K45" s="9" t="s">
        <v>146</v>
      </c>
      <c r="L45" s="9" t="s">
        <v>33</v>
      </c>
      <c r="M45" s="9" t="s">
        <v>20</v>
      </c>
      <c r="N45" s="9">
        <v>0</v>
      </c>
      <c r="O45" s="9" t="s">
        <v>151</v>
      </c>
      <c r="P45" s="9">
        <v>1</v>
      </c>
      <c r="Q45" s="7" t="s">
        <v>20</v>
      </c>
      <c r="R45" s="9">
        <v>0</v>
      </c>
      <c r="S45" s="9" t="s">
        <v>20</v>
      </c>
      <c r="T45" s="9">
        <v>0</v>
      </c>
      <c r="U45" s="9" t="s">
        <v>20</v>
      </c>
      <c r="V45" s="9" t="s">
        <v>135</v>
      </c>
    </row>
    <row r="46" spans="1:22" x14ac:dyDescent="0.2">
      <c r="A46" s="9" t="s">
        <v>39</v>
      </c>
      <c r="B46" s="9">
        <v>3</v>
      </c>
      <c r="C46" s="11">
        <v>45455</v>
      </c>
      <c r="D46" s="9">
        <v>1</v>
      </c>
      <c r="E46" s="11" t="s">
        <v>20</v>
      </c>
      <c r="F46" s="9">
        <v>0</v>
      </c>
      <c r="G46" s="9" t="s">
        <v>152</v>
      </c>
      <c r="H46" s="9">
        <v>0</v>
      </c>
      <c r="I46" s="9" t="s">
        <v>144</v>
      </c>
      <c r="J46" s="9">
        <v>0</v>
      </c>
      <c r="K46" s="9" t="s">
        <v>153</v>
      </c>
      <c r="L46" s="9" t="s">
        <v>34</v>
      </c>
      <c r="M46" s="9" t="s">
        <v>20</v>
      </c>
      <c r="N46" s="9">
        <v>0</v>
      </c>
      <c r="O46" s="9" t="s">
        <v>155</v>
      </c>
      <c r="P46" s="9">
        <v>0</v>
      </c>
      <c r="Q46" s="7" t="s">
        <v>154</v>
      </c>
      <c r="R46" s="9">
        <v>0</v>
      </c>
      <c r="S46" s="9" t="s">
        <v>20</v>
      </c>
      <c r="T46" s="9">
        <v>0</v>
      </c>
      <c r="U46" s="9" t="s">
        <v>20</v>
      </c>
    </row>
    <row r="47" spans="1:22" x14ac:dyDescent="0.2">
      <c r="A47" s="9" t="s">
        <v>40</v>
      </c>
      <c r="B47" s="9">
        <v>1</v>
      </c>
      <c r="C47" s="11">
        <v>45456</v>
      </c>
      <c r="D47" s="9">
        <v>0</v>
      </c>
      <c r="E47" s="11" t="s">
        <v>160</v>
      </c>
      <c r="F47" s="9">
        <v>1</v>
      </c>
      <c r="G47" s="9" t="s">
        <v>20</v>
      </c>
      <c r="H47" s="9">
        <v>0</v>
      </c>
      <c r="I47" s="9" t="s">
        <v>156</v>
      </c>
      <c r="J47" s="9">
        <v>1</v>
      </c>
      <c r="K47" s="9" t="s">
        <v>157</v>
      </c>
      <c r="L47" s="9" t="s">
        <v>32</v>
      </c>
      <c r="M47" s="9" t="s">
        <v>20</v>
      </c>
      <c r="N47" s="9">
        <v>0</v>
      </c>
      <c r="O47" s="9" t="s">
        <v>158</v>
      </c>
      <c r="P47" s="9">
        <v>1</v>
      </c>
      <c r="Q47" s="18" t="s">
        <v>20</v>
      </c>
      <c r="R47" s="9">
        <v>0</v>
      </c>
      <c r="S47" s="9" t="s">
        <v>20</v>
      </c>
      <c r="T47" s="9">
        <v>0</v>
      </c>
      <c r="U47" s="9" t="s">
        <v>159</v>
      </c>
      <c r="V47" s="9" t="s">
        <v>135</v>
      </c>
    </row>
    <row r="48" spans="1:22" x14ac:dyDescent="0.2">
      <c r="A48" s="9" t="s">
        <v>40</v>
      </c>
      <c r="B48" s="9">
        <v>2</v>
      </c>
      <c r="C48" s="11">
        <v>45456</v>
      </c>
      <c r="D48" s="9">
        <v>0</v>
      </c>
      <c r="E48" s="11" t="s">
        <v>160</v>
      </c>
      <c r="F48" s="9">
        <v>1</v>
      </c>
      <c r="G48" s="9" t="s">
        <v>20</v>
      </c>
      <c r="H48" s="9">
        <v>0</v>
      </c>
      <c r="I48" s="9" t="s">
        <v>156</v>
      </c>
      <c r="J48" s="9">
        <v>1</v>
      </c>
      <c r="K48" s="9" t="s">
        <v>161</v>
      </c>
      <c r="L48" s="9" t="s">
        <v>33</v>
      </c>
      <c r="M48" s="9" t="s">
        <v>20</v>
      </c>
      <c r="N48" s="9">
        <v>0</v>
      </c>
      <c r="O48" s="9" t="s">
        <v>158</v>
      </c>
      <c r="P48" s="9">
        <v>0</v>
      </c>
      <c r="Q48" s="7" t="s">
        <v>162</v>
      </c>
      <c r="R48" s="9">
        <v>0</v>
      </c>
      <c r="S48" s="9" t="s">
        <v>20</v>
      </c>
      <c r="T48" s="9">
        <v>0</v>
      </c>
      <c r="U48" s="9" t="s">
        <v>159</v>
      </c>
      <c r="V48" s="9" t="s">
        <v>135</v>
      </c>
    </row>
    <row r="49" spans="1:22" x14ac:dyDescent="0.2">
      <c r="A49" s="9" t="s">
        <v>40</v>
      </c>
      <c r="B49" s="9">
        <v>3</v>
      </c>
      <c r="C49" s="11">
        <v>45456</v>
      </c>
      <c r="D49" s="9">
        <v>1</v>
      </c>
      <c r="E49" s="11" t="s">
        <v>163</v>
      </c>
      <c r="F49" s="9">
        <v>1</v>
      </c>
      <c r="G49" s="9" t="s">
        <v>20</v>
      </c>
      <c r="H49" s="9">
        <v>1</v>
      </c>
      <c r="I49" s="9" t="s">
        <v>20</v>
      </c>
      <c r="J49" s="9">
        <v>0</v>
      </c>
      <c r="K49" s="9" t="s">
        <v>164</v>
      </c>
      <c r="L49" s="9" t="s">
        <v>34</v>
      </c>
      <c r="M49" s="9" t="s">
        <v>20</v>
      </c>
      <c r="N49" s="9">
        <v>0</v>
      </c>
      <c r="O49" s="9" t="s">
        <v>165</v>
      </c>
      <c r="P49" s="9">
        <v>0</v>
      </c>
      <c r="Q49" s="18" t="s">
        <v>166</v>
      </c>
      <c r="R49" s="9">
        <v>0</v>
      </c>
      <c r="S49" s="9" t="s">
        <v>167</v>
      </c>
      <c r="T49" s="9">
        <v>0</v>
      </c>
      <c r="U49" s="9" t="s">
        <v>168</v>
      </c>
      <c r="V49" s="9" t="s">
        <v>135</v>
      </c>
    </row>
  </sheetData>
  <phoneticPr fontId="8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D91C-90E9-7042-A39E-C3F4AB232FA7}">
  <dimension ref="A1:BN65"/>
  <sheetViews>
    <sheetView tabSelected="1" zoomScale="136" workbookViewId="0">
      <pane ySplit="1" topLeftCell="A2" activePane="bottomLeft" state="frozen"/>
      <selection pane="bottomLeft" activeCell="F9" sqref="F9"/>
    </sheetView>
  </sheetViews>
  <sheetFormatPr baseColWidth="10" defaultRowHeight="15" x14ac:dyDescent="0.2"/>
  <cols>
    <col min="1" max="1" width="30.33203125" style="9" customWidth="1"/>
    <col min="2" max="2" width="15" style="9" customWidth="1"/>
    <col min="3" max="3" width="19.83203125" style="9" bestFit="1" customWidth="1"/>
    <col min="4" max="4" width="22.5" style="9" bestFit="1" customWidth="1"/>
    <col min="5" max="6" width="24.5" style="9" customWidth="1"/>
    <col min="7" max="7" width="17.33203125" style="9" bestFit="1" customWidth="1"/>
    <col min="8" max="8" width="17.83203125" style="9" bestFit="1" customWidth="1"/>
    <col min="9" max="9" width="16" style="9" bestFit="1" customWidth="1"/>
    <col min="10" max="10" width="20.6640625" style="9" customWidth="1"/>
    <col min="11" max="11" width="13.33203125" style="9" bestFit="1" customWidth="1"/>
  </cols>
  <sheetData>
    <row r="1" spans="1:66" ht="51" x14ac:dyDescent="0.2">
      <c r="A1" s="3" t="s">
        <v>0</v>
      </c>
      <c r="B1" s="19" t="s">
        <v>19</v>
      </c>
      <c r="C1" s="19" t="s">
        <v>211</v>
      </c>
      <c r="D1" s="3" t="s">
        <v>2</v>
      </c>
      <c r="E1" s="3" t="s">
        <v>3</v>
      </c>
      <c r="F1" s="30" t="s">
        <v>213</v>
      </c>
      <c r="G1" s="2" t="s">
        <v>6</v>
      </c>
      <c r="H1" s="3" t="s">
        <v>4</v>
      </c>
      <c r="I1" s="3" t="s">
        <v>5</v>
      </c>
      <c r="J1" s="3" t="s">
        <v>7</v>
      </c>
      <c r="K1" s="3" t="s">
        <v>8</v>
      </c>
    </row>
    <row r="2" spans="1:66" ht="19" x14ac:dyDescent="0.25">
      <c r="A2" s="10" t="s">
        <v>21</v>
      </c>
      <c r="B2" s="10">
        <v>1</v>
      </c>
      <c r="C2" s="10">
        <v>1</v>
      </c>
      <c r="D2" s="13">
        <v>1</v>
      </c>
      <c r="E2" s="10">
        <v>1</v>
      </c>
      <c r="F2" s="10">
        <f t="shared" ref="F2:F13" si="0">SUM(B2:E2)</f>
        <v>4</v>
      </c>
      <c r="G2" s="10" t="s">
        <v>32</v>
      </c>
      <c r="H2" s="10">
        <v>1</v>
      </c>
      <c r="I2" s="10">
        <v>1</v>
      </c>
      <c r="J2" s="10">
        <v>1</v>
      </c>
      <c r="K2" s="10">
        <v>1</v>
      </c>
    </row>
    <row r="3" spans="1:66" x14ac:dyDescent="0.2">
      <c r="A3" s="10" t="s">
        <v>21</v>
      </c>
      <c r="B3" s="10">
        <v>1</v>
      </c>
      <c r="C3" s="10">
        <v>1</v>
      </c>
      <c r="D3" s="10">
        <v>1</v>
      </c>
      <c r="E3" s="10">
        <v>0</v>
      </c>
      <c r="F3" s="10">
        <f t="shared" si="0"/>
        <v>3</v>
      </c>
      <c r="G3" s="10" t="s">
        <v>33</v>
      </c>
      <c r="H3" s="10">
        <v>1</v>
      </c>
      <c r="I3" s="10">
        <v>0</v>
      </c>
      <c r="J3" s="10">
        <v>1</v>
      </c>
      <c r="K3" s="10">
        <v>1</v>
      </c>
    </row>
    <row r="4" spans="1:66" x14ac:dyDescent="0.2">
      <c r="A4" s="10" t="s">
        <v>21</v>
      </c>
      <c r="B4" s="10">
        <v>1</v>
      </c>
      <c r="C4" s="10">
        <v>1</v>
      </c>
      <c r="D4" s="10">
        <v>1</v>
      </c>
      <c r="E4" s="10">
        <v>0</v>
      </c>
      <c r="F4" s="10">
        <f t="shared" si="0"/>
        <v>3</v>
      </c>
      <c r="G4" s="10" t="s">
        <v>34</v>
      </c>
      <c r="H4" s="10">
        <v>1</v>
      </c>
      <c r="I4" s="10">
        <v>1</v>
      </c>
      <c r="J4" s="10">
        <v>0</v>
      </c>
      <c r="K4" s="10">
        <v>0</v>
      </c>
    </row>
    <row r="5" spans="1:66" x14ac:dyDescent="0.2">
      <c r="A5" s="10" t="s">
        <v>22</v>
      </c>
      <c r="B5" s="10">
        <v>0</v>
      </c>
      <c r="C5" s="10">
        <v>1</v>
      </c>
      <c r="D5" s="10">
        <v>1</v>
      </c>
      <c r="E5" s="10">
        <v>0</v>
      </c>
      <c r="F5" s="10">
        <f t="shared" si="0"/>
        <v>2</v>
      </c>
      <c r="G5" s="10" t="s">
        <v>32</v>
      </c>
      <c r="H5" s="10">
        <v>0</v>
      </c>
      <c r="I5" s="10">
        <v>0</v>
      </c>
      <c r="J5" s="10">
        <v>0</v>
      </c>
      <c r="K5" s="10">
        <v>0</v>
      </c>
    </row>
    <row r="6" spans="1:66" x14ac:dyDescent="0.2">
      <c r="A6" s="10" t="s">
        <v>22</v>
      </c>
      <c r="B6" s="10">
        <v>0</v>
      </c>
      <c r="C6" s="10">
        <v>1</v>
      </c>
      <c r="D6" s="10">
        <v>1</v>
      </c>
      <c r="E6" s="10">
        <v>0</v>
      </c>
      <c r="F6" s="10">
        <f t="shared" si="0"/>
        <v>2</v>
      </c>
      <c r="G6" s="10" t="s">
        <v>33</v>
      </c>
      <c r="H6" s="10">
        <v>1</v>
      </c>
      <c r="I6" s="10">
        <v>0</v>
      </c>
      <c r="J6" s="10">
        <v>0</v>
      </c>
      <c r="K6" s="10">
        <v>0</v>
      </c>
    </row>
    <row r="7" spans="1:66" x14ac:dyDescent="0.2">
      <c r="A7" s="10" t="s">
        <v>22</v>
      </c>
      <c r="B7" s="9">
        <v>0</v>
      </c>
      <c r="C7" s="10">
        <v>1</v>
      </c>
      <c r="D7" s="10">
        <v>1</v>
      </c>
      <c r="E7" s="10">
        <v>0</v>
      </c>
      <c r="F7" s="10">
        <f t="shared" si="0"/>
        <v>2</v>
      </c>
      <c r="G7" s="10" t="s">
        <v>34</v>
      </c>
      <c r="H7" s="10">
        <v>1</v>
      </c>
      <c r="I7" s="10">
        <v>1</v>
      </c>
      <c r="J7" s="10">
        <v>0</v>
      </c>
      <c r="K7" s="10">
        <v>0</v>
      </c>
    </row>
    <row r="8" spans="1:66" x14ac:dyDescent="0.2">
      <c r="A8" s="10" t="s">
        <v>24</v>
      </c>
      <c r="B8" s="10">
        <v>1</v>
      </c>
      <c r="C8" s="10">
        <v>1</v>
      </c>
      <c r="D8" s="10">
        <v>0</v>
      </c>
      <c r="E8" s="10">
        <v>1</v>
      </c>
      <c r="F8" s="10">
        <f t="shared" si="0"/>
        <v>3</v>
      </c>
      <c r="G8" s="10" t="s">
        <v>32</v>
      </c>
      <c r="H8" s="10">
        <v>1</v>
      </c>
      <c r="I8" s="10">
        <v>1</v>
      </c>
      <c r="J8" s="10">
        <v>0</v>
      </c>
      <c r="K8" s="10">
        <v>0</v>
      </c>
    </row>
    <row r="9" spans="1:66" x14ac:dyDescent="0.2">
      <c r="A9" s="10" t="s">
        <v>24</v>
      </c>
      <c r="B9" s="10">
        <v>1</v>
      </c>
      <c r="C9" s="10">
        <v>1</v>
      </c>
      <c r="D9" s="10">
        <v>1</v>
      </c>
      <c r="E9" s="10">
        <v>1</v>
      </c>
      <c r="F9" s="10">
        <f t="shared" si="0"/>
        <v>4</v>
      </c>
      <c r="G9" s="10" t="s">
        <v>33</v>
      </c>
      <c r="H9" s="10">
        <v>1</v>
      </c>
      <c r="I9" s="10">
        <v>1</v>
      </c>
      <c r="J9" s="10">
        <v>1</v>
      </c>
      <c r="K9" s="10">
        <v>1</v>
      </c>
    </row>
    <row r="10" spans="1:66" x14ac:dyDescent="0.2">
      <c r="A10" s="10" t="s">
        <v>24</v>
      </c>
      <c r="B10" s="9">
        <v>1</v>
      </c>
      <c r="C10" s="10">
        <v>1</v>
      </c>
      <c r="D10" s="10">
        <v>0</v>
      </c>
      <c r="E10" s="10">
        <v>0</v>
      </c>
      <c r="F10" s="10">
        <f t="shared" si="0"/>
        <v>2</v>
      </c>
      <c r="G10" s="10" t="s">
        <v>34</v>
      </c>
      <c r="H10" s="10">
        <v>1</v>
      </c>
      <c r="I10" s="10">
        <v>1</v>
      </c>
      <c r="J10" s="10">
        <v>0</v>
      </c>
      <c r="K10" s="10">
        <v>0</v>
      </c>
    </row>
    <row r="11" spans="1:66" x14ac:dyDescent="0.2">
      <c r="A11" s="10" t="s">
        <v>25</v>
      </c>
      <c r="B11" s="9">
        <v>1</v>
      </c>
      <c r="C11" s="10">
        <v>1</v>
      </c>
      <c r="D11" s="10">
        <v>1</v>
      </c>
      <c r="E11" s="10">
        <v>0</v>
      </c>
      <c r="F11" s="10">
        <f t="shared" si="0"/>
        <v>3</v>
      </c>
      <c r="G11" s="10" t="s">
        <v>32</v>
      </c>
      <c r="H11" s="10">
        <v>0</v>
      </c>
      <c r="I11" s="10">
        <v>0</v>
      </c>
      <c r="J11" s="10">
        <v>0</v>
      </c>
      <c r="K11" s="10">
        <v>0</v>
      </c>
    </row>
    <row r="12" spans="1:66" x14ac:dyDescent="0.2">
      <c r="A12" s="10" t="s">
        <v>25</v>
      </c>
      <c r="B12" s="9">
        <v>1</v>
      </c>
      <c r="C12" s="10">
        <v>1</v>
      </c>
      <c r="D12" s="10">
        <v>1</v>
      </c>
      <c r="E12" s="10">
        <v>0</v>
      </c>
      <c r="F12" s="10">
        <f t="shared" si="0"/>
        <v>3</v>
      </c>
      <c r="G12" s="10" t="s">
        <v>33</v>
      </c>
      <c r="H12" s="10">
        <v>1</v>
      </c>
      <c r="I12" s="10">
        <v>1</v>
      </c>
      <c r="J12" s="9">
        <v>0</v>
      </c>
      <c r="K12" s="9">
        <v>0</v>
      </c>
    </row>
    <row r="13" spans="1:66" x14ac:dyDescent="0.2">
      <c r="A13" s="9" t="s">
        <v>25</v>
      </c>
      <c r="B13" s="9">
        <v>1</v>
      </c>
      <c r="C13" s="9">
        <v>0</v>
      </c>
      <c r="D13" s="9">
        <v>1</v>
      </c>
      <c r="E13" s="9">
        <v>0</v>
      </c>
      <c r="F13" s="9">
        <f t="shared" si="0"/>
        <v>2</v>
      </c>
      <c r="G13" s="10" t="s">
        <v>34</v>
      </c>
      <c r="H13" s="9">
        <v>0</v>
      </c>
      <c r="I13" s="9">
        <v>0</v>
      </c>
      <c r="J13" s="9">
        <v>0</v>
      </c>
      <c r="K13" s="9">
        <v>0</v>
      </c>
    </row>
    <row r="14" spans="1:66" s="26" customFormat="1" x14ac:dyDescent="0.2">
      <c r="A14" s="17" t="s">
        <v>169</v>
      </c>
      <c r="B14" s="17">
        <v>0.75</v>
      </c>
      <c r="C14" s="17">
        <v>0.92</v>
      </c>
      <c r="D14" s="17">
        <v>0.83</v>
      </c>
      <c r="E14" s="17">
        <v>0.25</v>
      </c>
      <c r="F14" s="17"/>
      <c r="G14" s="25" t="s">
        <v>20</v>
      </c>
      <c r="H14" s="17">
        <v>0.75</v>
      </c>
      <c r="I14" s="17">
        <v>0.57999999999999996</v>
      </c>
      <c r="J14" s="17">
        <v>0.25</v>
      </c>
      <c r="K14" s="17">
        <v>0.25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x14ac:dyDescent="0.2">
      <c r="A15" s="9" t="s">
        <v>26</v>
      </c>
      <c r="B15" s="9">
        <v>1</v>
      </c>
      <c r="C15" s="9">
        <v>0</v>
      </c>
      <c r="D15" s="9">
        <v>1</v>
      </c>
      <c r="E15" s="9">
        <v>0</v>
      </c>
      <c r="F15" s="9">
        <f t="shared" ref="F15:F26" si="1">SUM(B15:E15)</f>
        <v>2</v>
      </c>
      <c r="G15" s="10" t="s">
        <v>32</v>
      </c>
      <c r="H15" s="9">
        <v>1</v>
      </c>
      <c r="I15" s="9">
        <v>0</v>
      </c>
      <c r="J15" s="9">
        <v>0</v>
      </c>
      <c r="K15" s="9">
        <v>0</v>
      </c>
    </row>
    <row r="16" spans="1:66" x14ac:dyDescent="0.2">
      <c r="A16" s="9" t="s">
        <v>26</v>
      </c>
      <c r="B16" s="9">
        <v>1</v>
      </c>
      <c r="C16" s="9">
        <v>0</v>
      </c>
      <c r="D16" s="9">
        <v>0</v>
      </c>
      <c r="E16" s="9">
        <v>0</v>
      </c>
      <c r="F16" s="9">
        <f t="shared" si="1"/>
        <v>1</v>
      </c>
      <c r="G16" s="10" t="s">
        <v>33</v>
      </c>
      <c r="H16" s="9">
        <v>1</v>
      </c>
      <c r="I16" s="9">
        <v>1</v>
      </c>
      <c r="J16" s="9">
        <v>0</v>
      </c>
      <c r="K16" s="9">
        <v>0</v>
      </c>
    </row>
    <row r="17" spans="1:66" x14ac:dyDescent="0.2">
      <c r="A17" s="9" t="s">
        <v>26</v>
      </c>
      <c r="B17" s="9">
        <v>1</v>
      </c>
      <c r="C17" s="9">
        <v>0</v>
      </c>
      <c r="D17" s="9">
        <v>0</v>
      </c>
      <c r="E17" s="9">
        <v>0</v>
      </c>
      <c r="F17" s="9">
        <f t="shared" si="1"/>
        <v>1</v>
      </c>
      <c r="G17" s="10" t="s">
        <v>34</v>
      </c>
      <c r="H17" s="9">
        <v>1</v>
      </c>
      <c r="I17" s="9">
        <v>1</v>
      </c>
      <c r="J17" s="9">
        <v>0</v>
      </c>
      <c r="K17" s="9">
        <v>0</v>
      </c>
    </row>
    <row r="18" spans="1:66" x14ac:dyDescent="0.2">
      <c r="A18" s="9" t="s">
        <v>27</v>
      </c>
      <c r="B18" s="9">
        <v>1</v>
      </c>
      <c r="C18" s="9">
        <v>0</v>
      </c>
      <c r="D18" s="9">
        <v>0</v>
      </c>
      <c r="E18" s="9">
        <v>0</v>
      </c>
      <c r="F18" s="9">
        <f t="shared" si="1"/>
        <v>1</v>
      </c>
      <c r="G18" s="10" t="s">
        <v>32</v>
      </c>
      <c r="H18" s="9">
        <v>0</v>
      </c>
      <c r="I18" s="9">
        <v>0</v>
      </c>
      <c r="J18" s="9">
        <v>0</v>
      </c>
      <c r="K18" s="9">
        <v>0</v>
      </c>
    </row>
    <row r="19" spans="1:66" x14ac:dyDescent="0.2">
      <c r="A19" s="9" t="s">
        <v>27</v>
      </c>
      <c r="B19" s="9">
        <v>1</v>
      </c>
      <c r="C19" s="9">
        <v>0</v>
      </c>
      <c r="D19" s="9">
        <v>0</v>
      </c>
      <c r="E19" s="9">
        <v>0</v>
      </c>
      <c r="F19" s="9">
        <f t="shared" si="1"/>
        <v>1</v>
      </c>
      <c r="G19" s="10" t="s">
        <v>33</v>
      </c>
      <c r="H19" s="9">
        <v>0</v>
      </c>
      <c r="I19" s="9">
        <v>1</v>
      </c>
      <c r="J19" s="9">
        <v>0</v>
      </c>
      <c r="K19" s="9">
        <v>0</v>
      </c>
    </row>
    <row r="20" spans="1:66" x14ac:dyDescent="0.2">
      <c r="A20" s="9" t="s">
        <v>27</v>
      </c>
      <c r="B20" s="9">
        <v>1</v>
      </c>
      <c r="C20" s="9">
        <v>1</v>
      </c>
      <c r="D20" s="9">
        <v>0</v>
      </c>
      <c r="E20" s="9">
        <v>0</v>
      </c>
      <c r="F20" s="9">
        <f t="shared" si="1"/>
        <v>2</v>
      </c>
      <c r="G20" s="10" t="s">
        <v>34</v>
      </c>
      <c r="H20" s="9">
        <v>0</v>
      </c>
      <c r="I20" s="9">
        <v>1</v>
      </c>
      <c r="J20" s="9">
        <v>0</v>
      </c>
      <c r="K20" s="9">
        <v>0</v>
      </c>
    </row>
    <row r="21" spans="1:66" x14ac:dyDescent="0.2">
      <c r="A21" s="9" t="s">
        <v>28</v>
      </c>
      <c r="B21" s="9">
        <v>1</v>
      </c>
      <c r="C21" s="9">
        <v>0</v>
      </c>
      <c r="D21" s="9">
        <v>0</v>
      </c>
      <c r="E21" s="9">
        <v>0</v>
      </c>
      <c r="F21" s="9">
        <f t="shared" si="1"/>
        <v>1</v>
      </c>
      <c r="G21" s="10" t="s">
        <v>32</v>
      </c>
      <c r="H21" s="9">
        <v>1</v>
      </c>
      <c r="I21" s="9">
        <v>1</v>
      </c>
      <c r="J21" s="9">
        <v>0</v>
      </c>
      <c r="K21" s="9">
        <v>0</v>
      </c>
    </row>
    <row r="22" spans="1:66" x14ac:dyDescent="0.2">
      <c r="A22" s="9" t="s">
        <v>28</v>
      </c>
      <c r="B22" s="9">
        <v>1</v>
      </c>
      <c r="C22" s="9">
        <v>1</v>
      </c>
      <c r="D22" s="9">
        <v>1</v>
      </c>
      <c r="E22" s="9">
        <v>0</v>
      </c>
      <c r="F22" s="9">
        <f t="shared" si="1"/>
        <v>3</v>
      </c>
      <c r="G22" s="22" t="s">
        <v>33</v>
      </c>
      <c r="H22" s="9">
        <v>1</v>
      </c>
      <c r="I22" s="9">
        <v>1</v>
      </c>
      <c r="J22" s="9">
        <v>0</v>
      </c>
      <c r="K22" s="9">
        <v>1</v>
      </c>
    </row>
    <row r="23" spans="1:66" x14ac:dyDescent="0.2">
      <c r="A23" s="9" t="s">
        <v>28</v>
      </c>
      <c r="B23" s="9">
        <v>1</v>
      </c>
      <c r="C23" s="9">
        <v>1</v>
      </c>
      <c r="D23" s="9">
        <v>1</v>
      </c>
      <c r="E23" s="9">
        <v>0</v>
      </c>
      <c r="F23" s="9">
        <f t="shared" si="1"/>
        <v>3</v>
      </c>
      <c r="G23" s="22" t="s">
        <v>33</v>
      </c>
      <c r="H23" s="9">
        <v>1</v>
      </c>
      <c r="I23" s="9">
        <v>1</v>
      </c>
      <c r="J23" s="9">
        <v>1</v>
      </c>
      <c r="K23" s="9">
        <v>1</v>
      </c>
    </row>
    <row r="24" spans="1:66" x14ac:dyDescent="0.2">
      <c r="A24" s="9" t="s">
        <v>29</v>
      </c>
      <c r="B24" s="9">
        <v>1</v>
      </c>
      <c r="C24" s="9">
        <v>0</v>
      </c>
      <c r="D24" s="9">
        <v>0</v>
      </c>
      <c r="E24" s="9">
        <v>0</v>
      </c>
      <c r="F24" s="9">
        <f t="shared" si="1"/>
        <v>1</v>
      </c>
      <c r="G24" s="10" t="s">
        <v>32</v>
      </c>
      <c r="H24" s="9">
        <v>0</v>
      </c>
      <c r="I24" s="9">
        <v>1</v>
      </c>
      <c r="J24" s="9">
        <v>0</v>
      </c>
      <c r="K24" s="9">
        <v>0</v>
      </c>
    </row>
    <row r="25" spans="1:66" x14ac:dyDescent="0.2">
      <c r="A25" s="9" t="s">
        <v>29</v>
      </c>
      <c r="B25" s="9">
        <v>1</v>
      </c>
      <c r="C25" s="9">
        <v>0</v>
      </c>
      <c r="D25" s="9">
        <v>0</v>
      </c>
      <c r="E25" s="9">
        <v>0</v>
      </c>
      <c r="F25" s="9">
        <f t="shared" si="1"/>
        <v>1</v>
      </c>
      <c r="G25" s="10" t="s">
        <v>33</v>
      </c>
      <c r="H25" s="9">
        <v>0</v>
      </c>
      <c r="I25" s="9">
        <v>0</v>
      </c>
      <c r="J25" s="9">
        <v>0</v>
      </c>
      <c r="K25" s="9">
        <v>0</v>
      </c>
    </row>
    <row r="26" spans="1:66" x14ac:dyDescent="0.2">
      <c r="A26" s="9" t="s">
        <v>29</v>
      </c>
      <c r="B26" s="9">
        <v>1</v>
      </c>
      <c r="C26" s="9">
        <v>0</v>
      </c>
      <c r="D26" s="9">
        <v>0</v>
      </c>
      <c r="E26" s="9">
        <v>0</v>
      </c>
      <c r="F26" s="9">
        <f t="shared" si="1"/>
        <v>1</v>
      </c>
      <c r="G26" s="10" t="s">
        <v>34</v>
      </c>
      <c r="H26" s="9">
        <v>1</v>
      </c>
      <c r="I26" s="9">
        <v>1</v>
      </c>
      <c r="J26" s="9">
        <v>0</v>
      </c>
      <c r="K26" s="9">
        <v>0</v>
      </c>
    </row>
    <row r="27" spans="1:66" s="26" customFormat="1" x14ac:dyDescent="0.2">
      <c r="A27" s="17" t="s">
        <v>170</v>
      </c>
      <c r="B27" s="17">
        <v>1</v>
      </c>
      <c r="C27" s="17">
        <v>0.25</v>
      </c>
      <c r="D27" s="17">
        <v>0.25</v>
      </c>
      <c r="E27" s="17">
        <v>0</v>
      </c>
      <c r="F27" s="17"/>
      <c r="G27" s="25" t="s">
        <v>173</v>
      </c>
      <c r="H27" s="17">
        <v>0.57999999999999996</v>
      </c>
      <c r="I27" s="17">
        <v>0.75</v>
      </c>
      <c r="J27" s="17">
        <v>0.08</v>
      </c>
      <c r="K27" s="17">
        <v>0.17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</row>
    <row r="28" spans="1:66" x14ac:dyDescent="0.2">
      <c r="A28" s="9" t="s">
        <v>30</v>
      </c>
      <c r="B28" s="9">
        <v>1</v>
      </c>
      <c r="C28" s="9">
        <v>1</v>
      </c>
      <c r="D28" s="9">
        <v>1</v>
      </c>
      <c r="E28" s="9">
        <v>1</v>
      </c>
      <c r="F28" s="9">
        <f t="shared" ref="F28:F39" si="2">SUM(B28:E28)</f>
        <v>4</v>
      </c>
      <c r="G28" s="10" t="s">
        <v>32</v>
      </c>
      <c r="H28" s="9">
        <v>0</v>
      </c>
      <c r="I28" s="9">
        <v>1</v>
      </c>
      <c r="J28" s="9">
        <v>0</v>
      </c>
      <c r="K28" s="9">
        <v>1</v>
      </c>
    </row>
    <row r="29" spans="1:66" x14ac:dyDescent="0.2">
      <c r="A29" s="9" t="s">
        <v>30</v>
      </c>
      <c r="B29" s="9">
        <v>1</v>
      </c>
      <c r="C29" s="9">
        <v>0</v>
      </c>
      <c r="D29" s="9">
        <v>0</v>
      </c>
      <c r="E29" s="9">
        <v>0</v>
      </c>
      <c r="F29" s="9">
        <f t="shared" si="2"/>
        <v>1</v>
      </c>
      <c r="G29" s="10" t="s">
        <v>33</v>
      </c>
      <c r="H29" s="9">
        <v>1</v>
      </c>
      <c r="I29" s="9">
        <v>1</v>
      </c>
      <c r="J29" s="9">
        <v>0</v>
      </c>
      <c r="K29" s="9">
        <v>0</v>
      </c>
    </row>
    <row r="30" spans="1:66" x14ac:dyDescent="0.2">
      <c r="A30" s="9" t="s">
        <v>30</v>
      </c>
      <c r="B30" s="9">
        <v>1</v>
      </c>
      <c r="C30" s="9">
        <v>0</v>
      </c>
      <c r="D30" s="9">
        <v>0</v>
      </c>
      <c r="E30" s="9">
        <v>1</v>
      </c>
      <c r="F30" s="9">
        <f t="shared" si="2"/>
        <v>2</v>
      </c>
      <c r="G30" s="10" t="s">
        <v>34</v>
      </c>
      <c r="H30" s="9">
        <v>1</v>
      </c>
      <c r="I30" s="9">
        <v>1</v>
      </c>
      <c r="J30" s="9">
        <v>0</v>
      </c>
      <c r="K30" s="9">
        <v>0</v>
      </c>
    </row>
    <row r="31" spans="1:66" x14ac:dyDescent="0.2">
      <c r="A31" s="9" t="s">
        <v>31</v>
      </c>
      <c r="B31" s="9">
        <v>1</v>
      </c>
      <c r="C31" s="9">
        <v>0</v>
      </c>
      <c r="D31" s="9">
        <v>0</v>
      </c>
      <c r="E31" s="9">
        <v>0</v>
      </c>
      <c r="F31" s="9">
        <f t="shared" si="2"/>
        <v>1</v>
      </c>
      <c r="G31" s="10" t="s">
        <v>32</v>
      </c>
      <c r="H31" s="9">
        <v>1</v>
      </c>
      <c r="I31" s="9">
        <v>0</v>
      </c>
      <c r="J31" s="9">
        <v>0</v>
      </c>
      <c r="K31" s="9">
        <v>0</v>
      </c>
    </row>
    <row r="32" spans="1:66" x14ac:dyDescent="0.2">
      <c r="A32" s="9" t="s">
        <v>31</v>
      </c>
      <c r="B32" s="9">
        <v>1</v>
      </c>
      <c r="C32" s="9">
        <v>0</v>
      </c>
      <c r="D32" s="9">
        <v>0</v>
      </c>
      <c r="E32" s="9">
        <v>0</v>
      </c>
      <c r="F32" s="9">
        <f t="shared" si="2"/>
        <v>1</v>
      </c>
      <c r="G32" s="10" t="s">
        <v>33</v>
      </c>
      <c r="H32" s="9">
        <v>1</v>
      </c>
      <c r="I32" s="9">
        <v>1</v>
      </c>
      <c r="J32" s="9">
        <v>0</v>
      </c>
      <c r="K32" s="9">
        <v>0</v>
      </c>
    </row>
    <row r="33" spans="1:66" x14ac:dyDescent="0.2">
      <c r="A33" s="9" t="s">
        <v>31</v>
      </c>
      <c r="B33" s="9">
        <v>1</v>
      </c>
      <c r="C33" s="9">
        <v>0</v>
      </c>
      <c r="D33" s="9">
        <v>0</v>
      </c>
      <c r="E33" s="9">
        <v>0</v>
      </c>
      <c r="F33" s="9">
        <f t="shared" si="2"/>
        <v>1</v>
      </c>
      <c r="G33" s="9" t="s">
        <v>34</v>
      </c>
      <c r="H33" s="9">
        <v>1</v>
      </c>
      <c r="I33" s="9">
        <v>0</v>
      </c>
      <c r="J33" s="9">
        <v>0</v>
      </c>
      <c r="K33" s="9">
        <v>0</v>
      </c>
    </row>
    <row r="34" spans="1:66" x14ac:dyDescent="0.2">
      <c r="A34" s="9" t="s">
        <v>35</v>
      </c>
      <c r="B34" s="9">
        <v>0</v>
      </c>
      <c r="C34" s="9">
        <v>0</v>
      </c>
      <c r="D34" s="9">
        <v>0</v>
      </c>
      <c r="E34" s="9">
        <v>0</v>
      </c>
      <c r="F34" s="9">
        <f t="shared" si="2"/>
        <v>0</v>
      </c>
      <c r="G34" s="9" t="s">
        <v>32</v>
      </c>
      <c r="H34" s="9">
        <v>0</v>
      </c>
      <c r="I34" s="9">
        <v>0</v>
      </c>
      <c r="J34" s="9">
        <v>0</v>
      </c>
      <c r="K34" s="9">
        <v>0</v>
      </c>
    </row>
    <row r="35" spans="1:66" x14ac:dyDescent="0.2">
      <c r="A35" s="9" t="s">
        <v>35</v>
      </c>
      <c r="B35" s="9">
        <v>1</v>
      </c>
      <c r="C35" s="9">
        <v>0</v>
      </c>
      <c r="D35" s="9">
        <v>0</v>
      </c>
      <c r="E35" s="9">
        <v>0</v>
      </c>
      <c r="F35" s="9">
        <f t="shared" si="2"/>
        <v>1</v>
      </c>
      <c r="G35" s="9" t="s">
        <v>33</v>
      </c>
      <c r="H35" s="9">
        <v>0</v>
      </c>
      <c r="I35" s="9">
        <v>0</v>
      </c>
      <c r="J35" s="9">
        <v>0</v>
      </c>
      <c r="K35" s="9">
        <v>0</v>
      </c>
    </row>
    <row r="36" spans="1:66" x14ac:dyDescent="0.2">
      <c r="A36" s="9" t="s">
        <v>35</v>
      </c>
      <c r="B36" s="9">
        <v>0</v>
      </c>
      <c r="C36" s="9">
        <v>1</v>
      </c>
      <c r="D36" s="9">
        <v>1</v>
      </c>
      <c r="E36" s="9">
        <v>0</v>
      </c>
      <c r="F36" s="9">
        <f t="shared" si="2"/>
        <v>2</v>
      </c>
      <c r="G36" s="9" t="s">
        <v>34</v>
      </c>
      <c r="H36" s="9">
        <v>1</v>
      </c>
      <c r="I36" s="9">
        <v>0</v>
      </c>
      <c r="J36" s="9">
        <v>0</v>
      </c>
      <c r="K36" s="9">
        <v>0</v>
      </c>
    </row>
    <row r="37" spans="1:66" x14ac:dyDescent="0.2">
      <c r="A37" s="9" t="s">
        <v>36</v>
      </c>
      <c r="B37" s="9">
        <v>1</v>
      </c>
      <c r="C37" s="9">
        <v>1</v>
      </c>
      <c r="D37" s="9">
        <v>0</v>
      </c>
      <c r="E37" s="9">
        <v>0</v>
      </c>
      <c r="F37" s="9">
        <f t="shared" si="2"/>
        <v>2</v>
      </c>
      <c r="G37" s="9" t="s">
        <v>32</v>
      </c>
      <c r="H37" s="9">
        <v>0</v>
      </c>
      <c r="I37" s="9">
        <v>1</v>
      </c>
      <c r="J37" s="9">
        <v>0</v>
      </c>
      <c r="K37" s="9">
        <v>0</v>
      </c>
    </row>
    <row r="38" spans="1:66" x14ac:dyDescent="0.2">
      <c r="A38" s="9" t="s">
        <v>36</v>
      </c>
      <c r="B38" s="9">
        <v>1</v>
      </c>
      <c r="C38" s="9">
        <v>0</v>
      </c>
      <c r="D38" s="9">
        <v>0</v>
      </c>
      <c r="E38" s="9">
        <v>0</v>
      </c>
      <c r="F38" s="9">
        <f t="shared" si="2"/>
        <v>1</v>
      </c>
      <c r="G38" s="9" t="s">
        <v>33</v>
      </c>
      <c r="H38" s="9">
        <v>0</v>
      </c>
      <c r="I38" s="9">
        <v>0</v>
      </c>
      <c r="J38" s="9">
        <v>0</v>
      </c>
      <c r="K38" s="9">
        <v>0</v>
      </c>
    </row>
    <row r="39" spans="1:66" x14ac:dyDescent="0.2">
      <c r="A39" s="9" t="s">
        <v>36</v>
      </c>
      <c r="B39" s="9">
        <v>1</v>
      </c>
      <c r="C39" s="9">
        <v>0</v>
      </c>
      <c r="D39" s="9">
        <v>1</v>
      </c>
      <c r="E39" s="9">
        <v>0</v>
      </c>
      <c r="F39" s="9">
        <f t="shared" si="2"/>
        <v>2</v>
      </c>
      <c r="G39" s="9" t="s">
        <v>34</v>
      </c>
      <c r="H39" s="9">
        <v>0</v>
      </c>
      <c r="I39" s="9">
        <v>0</v>
      </c>
      <c r="J39" s="9">
        <v>0</v>
      </c>
      <c r="K39" s="9">
        <v>0</v>
      </c>
    </row>
    <row r="40" spans="1:66" s="26" customFormat="1" x14ac:dyDescent="0.2">
      <c r="A40" s="17" t="s">
        <v>171</v>
      </c>
      <c r="B40" s="17">
        <v>0.83</v>
      </c>
      <c r="C40" s="17">
        <f>SUM(C28:C39)/12</f>
        <v>0.25</v>
      </c>
      <c r="D40" s="17">
        <f>SUM(D28:D39)/12</f>
        <v>0.25</v>
      </c>
      <c r="E40" s="17">
        <v>0.17</v>
      </c>
      <c r="F40" s="17"/>
      <c r="G40" s="17" t="s">
        <v>20</v>
      </c>
      <c r="H40" s="17">
        <f>SUM(H28:H39)/12</f>
        <v>0.5</v>
      </c>
      <c r="I40" s="17">
        <v>0.42</v>
      </c>
      <c r="J40" s="17">
        <v>0</v>
      </c>
      <c r="K40" s="17">
        <v>0.08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</row>
    <row r="41" spans="1:66" x14ac:dyDescent="0.2">
      <c r="A41" s="9" t="s">
        <v>37</v>
      </c>
      <c r="B41" s="9">
        <v>1</v>
      </c>
      <c r="C41" s="9">
        <v>1</v>
      </c>
      <c r="D41" s="9">
        <v>1</v>
      </c>
      <c r="E41" s="9">
        <v>0</v>
      </c>
      <c r="F41" s="9">
        <f t="shared" ref="F41:F52" si="3">SUM(B41:E41)</f>
        <v>3</v>
      </c>
      <c r="G41" s="9" t="s">
        <v>32</v>
      </c>
      <c r="H41" s="9">
        <v>1</v>
      </c>
      <c r="I41" s="9">
        <v>1</v>
      </c>
      <c r="J41" s="9">
        <v>1</v>
      </c>
      <c r="K41" s="9">
        <v>1</v>
      </c>
    </row>
    <row r="42" spans="1:66" x14ac:dyDescent="0.2">
      <c r="A42" s="9" t="s">
        <v>37</v>
      </c>
      <c r="B42" s="9">
        <v>1</v>
      </c>
      <c r="C42" s="9">
        <v>1</v>
      </c>
      <c r="D42" s="9">
        <v>1</v>
      </c>
      <c r="E42" s="9">
        <v>0</v>
      </c>
      <c r="F42" s="9">
        <f t="shared" si="3"/>
        <v>3</v>
      </c>
      <c r="G42" s="24" t="s">
        <v>33</v>
      </c>
      <c r="H42" s="9">
        <v>0</v>
      </c>
      <c r="I42" s="9">
        <v>1</v>
      </c>
      <c r="J42" s="9">
        <v>1</v>
      </c>
      <c r="K42" s="9">
        <v>1</v>
      </c>
    </row>
    <row r="43" spans="1:66" x14ac:dyDescent="0.2">
      <c r="A43" s="9" t="s">
        <v>37</v>
      </c>
      <c r="B43" s="9">
        <v>1</v>
      </c>
      <c r="C43" s="9">
        <v>1</v>
      </c>
      <c r="D43" s="9">
        <v>1</v>
      </c>
      <c r="E43" s="9">
        <v>0</v>
      </c>
      <c r="F43" s="9">
        <f t="shared" si="3"/>
        <v>3</v>
      </c>
      <c r="G43" s="24" t="s">
        <v>33</v>
      </c>
      <c r="H43" s="9">
        <v>1</v>
      </c>
      <c r="I43" s="9">
        <v>1</v>
      </c>
      <c r="J43" s="9">
        <v>1</v>
      </c>
      <c r="K43" s="9">
        <v>1</v>
      </c>
    </row>
    <row r="44" spans="1:66" x14ac:dyDescent="0.2">
      <c r="A44" s="9" t="s">
        <v>38</v>
      </c>
      <c r="B44" s="9">
        <v>1</v>
      </c>
      <c r="C44" s="9">
        <v>1</v>
      </c>
      <c r="D44" s="9">
        <v>1</v>
      </c>
      <c r="E44" s="9">
        <v>0</v>
      </c>
      <c r="F44" s="9">
        <f t="shared" si="3"/>
        <v>3</v>
      </c>
      <c r="G44" s="24" t="s">
        <v>32</v>
      </c>
      <c r="H44" s="9">
        <v>1</v>
      </c>
      <c r="I44" s="9">
        <v>0</v>
      </c>
      <c r="J44" s="9">
        <v>0</v>
      </c>
      <c r="K44" s="9">
        <v>0</v>
      </c>
    </row>
    <row r="45" spans="1:66" x14ac:dyDescent="0.2">
      <c r="A45" s="9" t="s">
        <v>38</v>
      </c>
      <c r="B45" s="9">
        <v>1</v>
      </c>
      <c r="C45" s="9">
        <v>1</v>
      </c>
      <c r="D45" s="9">
        <v>1</v>
      </c>
      <c r="E45" s="9">
        <v>1</v>
      </c>
      <c r="F45" s="9">
        <f t="shared" si="3"/>
        <v>4</v>
      </c>
      <c r="G45" s="9" t="s">
        <v>33</v>
      </c>
      <c r="H45" s="9">
        <v>1</v>
      </c>
      <c r="I45" s="9">
        <v>0</v>
      </c>
      <c r="J45" s="9">
        <v>1</v>
      </c>
      <c r="K45" s="9">
        <v>1</v>
      </c>
    </row>
    <row r="46" spans="1:66" x14ac:dyDescent="0.2">
      <c r="A46" s="9" t="s">
        <v>38</v>
      </c>
      <c r="B46" s="9">
        <v>1</v>
      </c>
      <c r="C46" s="9">
        <v>1</v>
      </c>
      <c r="D46" s="9">
        <v>1</v>
      </c>
      <c r="E46" s="9">
        <v>0</v>
      </c>
      <c r="F46" s="9">
        <f t="shared" si="3"/>
        <v>3</v>
      </c>
      <c r="G46" s="24" t="s">
        <v>32</v>
      </c>
      <c r="H46" s="9">
        <v>1</v>
      </c>
      <c r="I46" s="9">
        <v>0</v>
      </c>
      <c r="J46" s="9">
        <v>0</v>
      </c>
      <c r="K46" s="9">
        <v>0</v>
      </c>
    </row>
    <row r="47" spans="1:66" x14ac:dyDescent="0.2">
      <c r="A47" s="9" t="s">
        <v>39</v>
      </c>
      <c r="B47" s="9">
        <v>1</v>
      </c>
      <c r="C47" s="9">
        <v>0</v>
      </c>
      <c r="D47" s="9">
        <v>0</v>
      </c>
      <c r="E47" s="9">
        <v>0</v>
      </c>
      <c r="F47" s="9">
        <f t="shared" si="3"/>
        <v>1</v>
      </c>
      <c r="G47" s="9" t="s">
        <v>32</v>
      </c>
      <c r="H47" s="9">
        <v>1</v>
      </c>
      <c r="I47" s="9">
        <v>0</v>
      </c>
      <c r="J47" s="9">
        <v>0</v>
      </c>
      <c r="K47" s="9">
        <v>0</v>
      </c>
    </row>
    <row r="48" spans="1:66" x14ac:dyDescent="0.2">
      <c r="A48" s="9" t="s">
        <v>39</v>
      </c>
      <c r="B48" s="9">
        <v>1</v>
      </c>
      <c r="C48" s="9">
        <v>0</v>
      </c>
      <c r="D48" s="9">
        <v>0</v>
      </c>
      <c r="E48" s="9">
        <v>0</v>
      </c>
      <c r="F48" s="9">
        <f t="shared" si="3"/>
        <v>1</v>
      </c>
      <c r="G48" s="9" t="s">
        <v>33</v>
      </c>
      <c r="H48" s="9">
        <v>0</v>
      </c>
      <c r="I48" s="9">
        <v>1</v>
      </c>
      <c r="J48" s="9">
        <v>0</v>
      </c>
      <c r="K48" s="9">
        <v>0</v>
      </c>
    </row>
    <row r="49" spans="1:66" x14ac:dyDescent="0.2">
      <c r="A49" s="9" t="s">
        <v>39</v>
      </c>
      <c r="B49" s="9">
        <v>1</v>
      </c>
      <c r="C49" s="9">
        <v>0</v>
      </c>
      <c r="D49" s="9">
        <v>0</v>
      </c>
      <c r="E49" s="9">
        <v>0</v>
      </c>
      <c r="F49" s="9">
        <f t="shared" si="3"/>
        <v>1</v>
      </c>
      <c r="G49" s="9" t="s">
        <v>34</v>
      </c>
      <c r="H49" s="9">
        <v>0</v>
      </c>
      <c r="I49" s="9">
        <v>0</v>
      </c>
      <c r="J49" s="9">
        <v>0</v>
      </c>
      <c r="K49" s="9">
        <v>0</v>
      </c>
    </row>
    <row r="50" spans="1:66" x14ac:dyDescent="0.2">
      <c r="A50" s="9" t="s">
        <v>40</v>
      </c>
      <c r="B50" s="9">
        <v>0</v>
      </c>
      <c r="C50" s="9">
        <v>1</v>
      </c>
      <c r="D50" s="9">
        <v>0</v>
      </c>
      <c r="E50" s="9">
        <v>1</v>
      </c>
      <c r="F50" s="9">
        <f t="shared" si="3"/>
        <v>2</v>
      </c>
      <c r="G50" s="9" t="s">
        <v>32</v>
      </c>
      <c r="H50" s="9">
        <v>0</v>
      </c>
      <c r="I50" s="9">
        <v>1</v>
      </c>
      <c r="J50" s="9">
        <v>0</v>
      </c>
      <c r="K50" s="9">
        <v>0</v>
      </c>
    </row>
    <row r="51" spans="1:66" x14ac:dyDescent="0.2">
      <c r="A51" s="9" t="s">
        <v>40</v>
      </c>
      <c r="B51" s="9">
        <v>0</v>
      </c>
      <c r="C51" s="9">
        <v>1</v>
      </c>
      <c r="D51" s="9">
        <v>0</v>
      </c>
      <c r="E51" s="9">
        <v>1</v>
      </c>
      <c r="F51" s="9">
        <f t="shared" si="3"/>
        <v>2</v>
      </c>
      <c r="G51" s="9" t="s">
        <v>33</v>
      </c>
      <c r="H51" s="9">
        <v>0</v>
      </c>
      <c r="I51" s="9">
        <v>0</v>
      </c>
      <c r="J51" s="9">
        <v>0</v>
      </c>
      <c r="K51" s="9">
        <v>0</v>
      </c>
    </row>
    <row r="52" spans="1:66" x14ac:dyDescent="0.2">
      <c r="A52" s="9" t="s">
        <v>40</v>
      </c>
      <c r="B52" s="9">
        <v>1</v>
      </c>
      <c r="C52" s="9">
        <v>1</v>
      </c>
      <c r="D52" s="9">
        <v>1</v>
      </c>
      <c r="E52" s="9">
        <v>0</v>
      </c>
      <c r="F52" s="9">
        <f t="shared" si="3"/>
        <v>3</v>
      </c>
      <c r="G52" s="9" t="s">
        <v>34</v>
      </c>
      <c r="H52" s="9">
        <v>0</v>
      </c>
      <c r="I52" s="9">
        <v>0</v>
      </c>
      <c r="J52" s="9">
        <v>0</v>
      </c>
      <c r="K52" s="9">
        <v>0</v>
      </c>
    </row>
    <row r="53" spans="1:66" s="26" customFormat="1" x14ac:dyDescent="0.2">
      <c r="A53" s="17" t="s">
        <v>172</v>
      </c>
      <c r="B53" s="17">
        <v>0.83</v>
      </c>
      <c r="C53" s="17">
        <v>0.75</v>
      </c>
      <c r="D53" s="17">
        <v>0.57999999999999996</v>
      </c>
      <c r="E53" s="17">
        <v>0.25</v>
      </c>
      <c r="F53" s="17"/>
      <c r="G53" s="17" t="s">
        <v>174</v>
      </c>
      <c r="H53" s="17">
        <v>0.5</v>
      </c>
      <c r="I53" s="17">
        <v>0.42</v>
      </c>
      <c r="J53" s="17">
        <v>0.33</v>
      </c>
      <c r="K53" s="17">
        <v>0.33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</row>
    <row r="54" spans="1:66" s="27" customFormat="1" x14ac:dyDescent="0.2">
      <c r="A54" s="4" t="s">
        <v>175</v>
      </c>
      <c r="B54" s="4">
        <v>0.84</v>
      </c>
      <c r="C54" s="4">
        <v>0.54</v>
      </c>
      <c r="D54" s="4">
        <v>0.48</v>
      </c>
      <c r="E54" s="4">
        <v>0.17</v>
      </c>
      <c r="F54" s="4"/>
      <c r="G54" s="4" t="s">
        <v>176</v>
      </c>
      <c r="H54" s="4">
        <v>0.57999999999999996</v>
      </c>
      <c r="I54" s="4">
        <v>0.54</v>
      </c>
      <c r="J54" s="4">
        <v>0.17</v>
      </c>
      <c r="K54" s="4">
        <v>0.21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</row>
    <row r="60" spans="1:66" s="9" customFormat="1" ht="16" x14ac:dyDescent="0.2">
      <c r="C60" s="11"/>
      <c r="E60" s="11"/>
      <c r="F60" s="11"/>
      <c r="Q60" s="28"/>
    </row>
    <row r="61" spans="1:66" s="9" customFormat="1" ht="16" x14ac:dyDescent="0.2">
      <c r="C61" s="11"/>
      <c r="E61" s="11"/>
      <c r="F61" s="11"/>
      <c r="Q61" s="7"/>
      <c r="U61" s="8"/>
    </row>
    <row r="62" spans="1:66" s="9" customFormat="1" ht="19" x14ac:dyDescent="0.25">
      <c r="C62" s="11"/>
      <c r="E62" s="11"/>
      <c r="F62" s="11"/>
      <c r="Q62" s="1"/>
    </row>
    <row r="63" spans="1:66" s="9" customFormat="1" ht="19" x14ac:dyDescent="0.25">
      <c r="C63" s="11"/>
      <c r="E63" s="11"/>
      <c r="F63" s="11"/>
      <c r="Q63" s="5"/>
    </row>
    <row r="64" spans="1:66" s="9" customFormat="1" ht="16" x14ac:dyDescent="0.25">
      <c r="C64" s="11"/>
      <c r="E64" s="11"/>
      <c r="F64" s="11"/>
      <c r="Q64" s="20"/>
      <c r="U64" s="8"/>
    </row>
    <row r="65" spans="3:17" s="9" customFormat="1" ht="19" x14ac:dyDescent="0.25">
      <c r="C65" s="11"/>
      <c r="E65" s="11"/>
      <c r="F65" s="11"/>
      <c r="O65" s="1"/>
      <c r="Q6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Recorded Results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Perliński</dc:creator>
  <cp:lastModifiedBy>Melis Çevik</cp:lastModifiedBy>
  <dcterms:created xsi:type="dcterms:W3CDTF">2015-06-05T18:17:20Z</dcterms:created>
  <dcterms:modified xsi:type="dcterms:W3CDTF">2024-06-19T09:26:43Z</dcterms:modified>
</cp:coreProperties>
</file>