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lewis.sms.ed.ac.uk\home\s2401891\Win7\Desktop\EXCEL\"/>
    </mc:Choice>
  </mc:AlternateContent>
  <xr:revisionPtr revIDLastSave="0" documentId="8_{24DFBA7D-5041-45DB-835E-096CF21AC2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SHBOARD" sheetId="1" r:id="rId1"/>
    <sheet name="CALCULATION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C4" i="2" s="1"/>
  <c r="O5" i="1"/>
  <c r="C5" i="2" s="1"/>
  <c r="O6" i="1"/>
  <c r="C6" i="2" s="1"/>
  <c r="O3" i="1"/>
  <c r="C3" i="2" s="1"/>
  <c r="C8" i="2" l="1"/>
  <c r="C9" i="2" l="1"/>
  <c r="C10" i="2"/>
  <c r="F3" i="2" l="1"/>
  <c r="F5" i="2"/>
  <c r="F6" i="2"/>
  <c r="F4" i="2"/>
  <c r="E3" i="2"/>
  <c r="E6" i="2"/>
  <c r="E5" i="2"/>
  <c r="E4" i="2"/>
  <c r="D3" i="2"/>
  <c r="D4" i="2"/>
  <c r="D6" i="2"/>
  <c r="D5" i="2"/>
</calcChain>
</file>

<file path=xl/sharedStrings.xml><?xml version="1.0" encoding="utf-8"?>
<sst xmlns="http://schemas.openxmlformats.org/spreadsheetml/2006/main" count="38" uniqueCount="28">
  <si>
    <t>Product</t>
  </si>
  <si>
    <t>Excel</t>
  </si>
  <si>
    <t>Windows</t>
  </si>
  <si>
    <t>Word</t>
  </si>
  <si>
    <t>Powerpoint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</si>
  <si>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</si>
  <si>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</si>
  <si>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</si>
  <si>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</si>
  <si>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</si>
  <si>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</si>
  <si>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</si>
  <si>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</si>
  <si>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</si>
  <si>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</si>
  <si>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</si>
  <si>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TOTAL SALES</t>
  </si>
  <si>
    <t>SALES UNTIL:</t>
  </si>
  <si>
    <t>SALES</t>
  </si>
  <si>
    <t>RANGE</t>
  </si>
  <si>
    <t>AVERAGE OF SALES</t>
  </si>
  <si>
    <t>R</t>
  </si>
  <si>
    <t>Y</t>
  </si>
  <si>
    <t>G</t>
  </si>
  <si>
    <t>JAN</t>
  </si>
  <si>
    <t>Low</t>
  </si>
  <si>
    <t>High</t>
  </si>
  <si>
    <t>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</si>
</sst>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charset val="238"/>
      <scheme val="minor"/>
    </font>
    <font>
      <sz val="11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  <font>
      <sz val="11"/>
      <name val="Webdings"/>
      <family val="1"/>
      <charset val="2"/>
    </font>
    <font>
      <sz val="11"/>
      <color rgb="FFFFFF00"/>
      <name val="Webdings"/>
      <family val="1"/>
      <charset val="2"/>
    </font>
    <font>
      <sz val="11"/>
      <color rgb="FF92D050"/>
      <name val="Webdings"/>
      <family val="1"/>
      <charset val="2"/>
    </font>
    <font>
      <sz val="11"/>
      <color theme="0"/>
      <name val="Calibri"/>
      <family val="2"/>
      <charset val="161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0" fontId="10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3" fillId="3" borderId="0" xfId="0" applyFont="1" applyFill="1" applyBorder="1" applyAlignment="1">
      <alignment vertical="center"/>
    </xf>
    <xf numFmtId="0" fontId="0" fillId="0" borderId="0" xfId="0"/>
    <xf numFmtId="0" fontId="0" fillId="0" borderId="0" xfId="0" applyFill="1"/>
    <xf numFmtId="0" fontId="0" fillId="0" borderId="17" xfId="0" applyBorder="1"/>
    <xf numFmtId="0" fontId="2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/>
    <xf numFmtId="0" fontId="9" fillId="0" borderId="0" xfId="0" applyFont="1" applyFill="1"/>
    <xf numFmtId="0" fontId="14" fillId="4" borderId="1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5" fillId="0" borderId="2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theme="0"/>
      </font>
      <fill>
        <patternFill patternType="solid">
          <fgColor auto="1"/>
          <bgColor theme="5" tint="-0.24994659260841701"/>
        </patternFill>
      </fill>
    </dxf>
    <dxf>
      <font>
        <color theme="0"/>
      </font>
      <fill>
        <patternFill patternType="solid">
          <fgColor auto="1"/>
          <bgColor rgb="FFC00000"/>
        </patternFill>
      </fill>
    </dxf>
    <dxf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color rgb="FF00B050"/>
      </font>
    </dxf>
    <dxf>
      <font>
        <color rgb="FFFFC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423334</xdr:colOff>
      <xdr:row>8</xdr:row>
      <xdr:rowOff>50272</xdr:rowOff>
    </xdr:from>
    <xdr:to>
      <xdr:col>6</xdr:col>
      <xdr:colOff>101466</xdr:colOff>
      <xdr:row>17</xdr:row>
      <xdr:rowOff>92602</xdr:rowOff>
    </xdr:to>
    <xdr:pic>
      <xdr:nvPicPr>
        <xdr:cNvPr id="4" name="Picture 3" descr="Traffic Light Blank Sign White PNG | Picpng">
          <a:extLst>
            <a:ext uri="{FF2B5EF4-FFF2-40B4-BE49-F238E27FC236}">
              <a16:creationId xmlns:a16="http://schemas.microsoft.com/office/drawing/2014/main" id="{96D0D3A1-833F-4247-944A-8C3F6C266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667" y="1807105"/>
          <a:ext cx="1519632" cy="177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388056</xdr:colOff>
      <xdr:row>8</xdr:row>
      <xdr:rowOff>50272</xdr:rowOff>
    </xdr:from>
    <xdr:to>
      <xdr:col>9</xdr:col>
      <xdr:colOff>66188</xdr:colOff>
      <xdr:row>17</xdr:row>
      <xdr:rowOff>92602</xdr:rowOff>
    </xdr:to>
    <xdr:pic>
      <xdr:nvPicPr>
        <xdr:cNvPr id="5" name="Picture 4" descr="Traffic Light Blank Sign White PNG | Picpng">
          <a:extLst>
            <a:ext uri="{FF2B5EF4-FFF2-40B4-BE49-F238E27FC236}">
              <a16:creationId xmlns:a16="http://schemas.microsoft.com/office/drawing/2014/main" id="{8D00FEDC-5681-4AEF-8FB1-D11C86B7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5889" y="1807105"/>
          <a:ext cx="1519632" cy="177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268111</xdr:colOff>
      <xdr:row>8</xdr:row>
      <xdr:rowOff>50272</xdr:rowOff>
    </xdr:from>
    <xdr:to>
      <xdr:col>11</xdr:col>
      <xdr:colOff>560076</xdr:colOff>
      <xdr:row>17</xdr:row>
      <xdr:rowOff>92602</xdr:rowOff>
    </xdr:to>
    <xdr:pic>
      <xdr:nvPicPr>
        <xdr:cNvPr id="6" name="Picture 5" descr="Traffic Light Blank Sign White PNG | Picpng">
          <a:extLst>
            <a:ext uri="{FF2B5EF4-FFF2-40B4-BE49-F238E27FC236}">
              <a16:creationId xmlns:a16="http://schemas.microsoft.com/office/drawing/2014/main" id="{F6D43B9F-3098-4B1A-9801-39736D4CE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7444" y="1807105"/>
          <a:ext cx="1519632" cy="177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222250</xdr:colOff>
      <xdr:row>8</xdr:row>
      <xdr:rowOff>50272</xdr:rowOff>
    </xdr:from>
    <xdr:to>
      <xdr:col>14</xdr:col>
      <xdr:colOff>514215</xdr:colOff>
      <xdr:row>17</xdr:row>
      <xdr:rowOff>92602</xdr:rowOff>
    </xdr:to>
    <xdr:pic>
      <xdr:nvPicPr>
        <xdr:cNvPr id="7" name="Picture 6" descr="Traffic Light Blank Sign White PNG | Picpng">
          <a:extLst>
            <a:ext uri="{FF2B5EF4-FFF2-40B4-BE49-F238E27FC236}">
              <a16:creationId xmlns:a16="http://schemas.microsoft.com/office/drawing/2014/main" id="{701AE250-8CD3-4F45-91A8-34413632D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3083" y="1807105"/>
          <a:ext cx="1519632" cy="177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10581</xdr:colOff>
      <xdr:row>18</xdr:row>
      <xdr:rowOff>47665</xdr:rowOff>
    </xdr:from>
    <xdr:to>
      <xdr:col>5</xdr:col>
      <xdr:colOff>462971</xdr:colOff>
      <xdr:row>20</xdr:row>
      <xdr:rowOff>95208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F767116D-21C9-4E01-9523-E95EF69CF65F}"/>
            </a:ext>
          </a:extLst>
        </xdr:cNvPr>
        <xdr:cNvSpPr/>
      </xdr:nvSpPr>
      <xdr:spPr>
        <a:xfrm>
          <a:off x="2190748" y="3730665"/>
          <a:ext cx="1066223" cy="428543"/>
        </a:xfrm>
        <a:prstGeom prst="roundRect">
          <a:avLst/>
        </a:prstGeom>
        <a:solidFill>
          <a:srgbClr val="C0000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chemeClr val="bg1"/>
              </a:solidFill>
            </a:rPr>
            <a:t>Windows</a:t>
          </a:r>
        </a:p>
      </xdr:txBody>
    </xdr:sp>
    <xdr:clientData/>
  </xdr:twoCellAnchor>
  <xdr:twoCellAnchor>
    <xdr:from>
      <xdr:col>6</xdr:col>
      <xdr:colOff>567970</xdr:colOff>
      <xdr:row>18</xdr:row>
      <xdr:rowOff>47665</xdr:rowOff>
    </xdr:from>
    <xdr:to>
      <xdr:col>8</xdr:col>
      <xdr:colOff>406526</xdr:colOff>
      <xdr:row>20</xdr:row>
      <xdr:rowOff>95208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46DA189-ED91-47FC-8B38-BBA4ACAC69F2}"/>
            </a:ext>
          </a:extLst>
        </xdr:cNvPr>
        <xdr:cNvSpPr/>
      </xdr:nvSpPr>
      <xdr:spPr>
        <a:xfrm>
          <a:off x="3975803" y="3730665"/>
          <a:ext cx="1066223" cy="428543"/>
        </a:xfrm>
        <a:prstGeom prst="roundRect">
          <a:avLst/>
        </a:prstGeom>
        <a:solidFill>
          <a:srgbClr val="C0000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chemeClr val="bg1"/>
              </a:solidFill>
            </a:rPr>
            <a:t>Word</a:t>
          </a:r>
        </a:p>
      </xdr:txBody>
    </xdr:sp>
    <xdr:clientData/>
  </xdr:twoCellAnchor>
  <xdr:twoCellAnchor>
    <xdr:from>
      <xdr:col>9</xdr:col>
      <xdr:colOff>511525</xdr:colOff>
      <xdr:row>18</xdr:row>
      <xdr:rowOff>47665</xdr:rowOff>
    </xdr:from>
    <xdr:to>
      <xdr:col>11</xdr:col>
      <xdr:colOff>350081</xdr:colOff>
      <xdr:row>20</xdr:row>
      <xdr:rowOff>95208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6BF6845-502B-4981-AC9C-1079BC0249F4}"/>
            </a:ext>
          </a:extLst>
        </xdr:cNvPr>
        <xdr:cNvSpPr/>
      </xdr:nvSpPr>
      <xdr:spPr>
        <a:xfrm>
          <a:off x="5760858" y="3730665"/>
          <a:ext cx="1066223" cy="428543"/>
        </a:xfrm>
        <a:prstGeom prst="roundRect">
          <a:avLst/>
        </a:prstGeom>
        <a:solidFill>
          <a:srgbClr val="C0000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chemeClr val="bg1"/>
              </a:solidFill>
            </a:rPr>
            <a:t>Excel</a:t>
          </a:r>
        </a:p>
      </xdr:txBody>
    </xdr:sp>
    <xdr:clientData/>
  </xdr:twoCellAnchor>
  <xdr:twoCellAnchor>
    <xdr:from>
      <xdr:col>12</xdr:col>
      <xdr:colOff>455081</xdr:colOff>
      <xdr:row>18</xdr:row>
      <xdr:rowOff>47665</xdr:rowOff>
    </xdr:from>
    <xdr:to>
      <xdr:col>14</xdr:col>
      <xdr:colOff>293637</xdr:colOff>
      <xdr:row>20</xdr:row>
      <xdr:rowOff>95208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9B35053-1AB4-414D-9D5C-18A33480F3B5}"/>
            </a:ext>
          </a:extLst>
        </xdr:cNvPr>
        <xdr:cNvSpPr/>
      </xdr:nvSpPr>
      <xdr:spPr>
        <a:xfrm>
          <a:off x="7545914" y="3730665"/>
          <a:ext cx="1066223" cy="428543"/>
        </a:xfrm>
        <a:prstGeom prst="roundRect">
          <a:avLst/>
        </a:prstGeom>
        <a:solidFill>
          <a:srgbClr val="C00000"/>
        </a:soli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solidFill>
                <a:schemeClr val="bg1"/>
              </a:solidFill>
            </a:rPr>
            <a:t>PowerPoint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314327</xdr:colOff>
          <xdr:row>8</xdr:row>
          <xdr:rowOff>55036</xdr:rowOff>
        </xdr:from>
        <xdr:to>
          <xdr:col>6</xdr:col>
          <xdr:colOff>176743</xdr:colOff>
          <xdr:row>13</xdr:row>
          <xdr:rowOff>169335</xdr:rowOff>
        </xdr:to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B8FA6184-3080-4D4C-B40A-D3D954838E1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3" spid="_x0000_s102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880660" y="1811869"/>
              <a:ext cx="17039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314327</xdr:colOff>
          <xdr:row>13</xdr:row>
          <xdr:rowOff>127002</xdr:rowOff>
        </xdr:from>
        <xdr:to>
          <xdr:col>6</xdr:col>
          <xdr:colOff>176743</xdr:colOff>
          <xdr:row>19</xdr:row>
          <xdr:rowOff>71968</xdr:rowOff>
        </xdr:to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F82ACDE2-D5D2-4794-AC3E-A513CC5F06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3" spid="_x0000_s102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880660" y="2857502"/>
              <a:ext cx="17039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271639</xdr:colOff>
          <xdr:row>8</xdr:row>
          <xdr:rowOff>50272</xdr:rowOff>
        </xdr:from>
        <xdr:to>
          <xdr:col>9</xdr:col>
          <xdr:colOff>134055</xdr:colOff>
          <xdr:row>13</xdr:row>
          <xdr:rowOff>164571</xdr:rowOff>
        </xdr:to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3FE24D76-AC29-49BC-9369-499D8054001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4" spid="_x0000_s103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679472" y="1807105"/>
              <a:ext cx="17039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306917</xdr:colOff>
          <xdr:row>10</xdr:row>
          <xdr:rowOff>170921</xdr:rowOff>
        </xdr:from>
        <xdr:to>
          <xdr:col>10</xdr:col>
          <xdr:colOff>148166</xdr:colOff>
          <xdr:row>16</xdr:row>
          <xdr:rowOff>115887</xdr:rowOff>
        </xdr:to>
        <xdr:pic>
          <xdr:nvPicPr>
            <xdr:cNvPr id="26" name="Picture 25">
              <a:extLst>
                <a:ext uri="{FF2B5EF4-FFF2-40B4-BE49-F238E27FC236}">
                  <a16:creationId xmlns:a16="http://schemas.microsoft.com/office/drawing/2014/main" id="{0E0B6FF5-518C-4515-BC37-2B8E0E8F685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E$4" spid="_x0000_s103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3100917" y="2329921"/>
              <a:ext cx="29104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271639</xdr:colOff>
          <xdr:row>13</xdr:row>
          <xdr:rowOff>122238</xdr:rowOff>
        </xdr:from>
        <xdr:to>
          <xdr:col>9</xdr:col>
          <xdr:colOff>134055</xdr:colOff>
          <xdr:row>19</xdr:row>
          <xdr:rowOff>67204</xdr:rowOff>
        </xdr:to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C3FCBA1E-4FE8-43BD-9143-D287F15BC31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4" spid="_x0000_s103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679472" y="2852738"/>
              <a:ext cx="17039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162278</xdr:colOff>
          <xdr:row>8</xdr:row>
          <xdr:rowOff>50272</xdr:rowOff>
        </xdr:from>
        <xdr:to>
          <xdr:col>12</xdr:col>
          <xdr:colOff>24694</xdr:colOff>
          <xdr:row>13</xdr:row>
          <xdr:rowOff>164571</xdr:rowOff>
        </xdr:to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98DB4266-35BD-4D0C-8B4A-FA27A14574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5" spid="_x0000_s103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411611" y="1807105"/>
              <a:ext cx="17039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162278</xdr:colOff>
          <xdr:row>13</xdr:row>
          <xdr:rowOff>122238</xdr:rowOff>
        </xdr:from>
        <xdr:to>
          <xdr:col>12</xdr:col>
          <xdr:colOff>24694</xdr:colOff>
          <xdr:row>19</xdr:row>
          <xdr:rowOff>67204</xdr:rowOff>
        </xdr:to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CE7A73E3-0CC8-48A7-B3E6-8085E23104E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5" spid="_x0000_s103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411611" y="2852738"/>
              <a:ext cx="17039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116420</xdr:colOff>
          <xdr:row>8</xdr:row>
          <xdr:rowOff>50272</xdr:rowOff>
        </xdr:from>
        <xdr:to>
          <xdr:col>14</xdr:col>
          <xdr:colOff>592669</xdr:colOff>
          <xdr:row>13</xdr:row>
          <xdr:rowOff>164571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36AA56AD-76AF-4B24-A48C-652484B8CC9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D$6" spid="_x0000_s103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207253" y="1807105"/>
              <a:ext cx="17039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116420</xdr:colOff>
          <xdr:row>13</xdr:row>
          <xdr:rowOff>122238</xdr:rowOff>
        </xdr:from>
        <xdr:to>
          <xdr:col>14</xdr:col>
          <xdr:colOff>592669</xdr:colOff>
          <xdr:row>19</xdr:row>
          <xdr:rowOff>67204</xdr:rowOff>
        </xdr:to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D934922D-67B8-4BC4-A663-79C210A1CD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F$6" spid="_x0000_s103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7207253" y="2852738"/>
              <a:ext cx="17039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205317</xdr:colOff>
          <xdr:row>10</xdr:row>
          <xdr:rowOff>164570</xdr:rowOff>
        </xdr:from>
        <xdr:to>
          <xdr:col>13</xdr:col>
          <xdr:colOff>46566</xdr:colOff>
          <xdr:row>16</xdr:row>
          <xdr:rowOff>109536</xdr:rowOff>
        </xdr:to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8241993E-E641-4848-91D4-93CE4FB63FC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E$5" spid="_x0000_s1037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4840817" y="2323570"/>
              <a:ext cx="29104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158755</xdr:colOff>
          <xdr:row>10</xdr:row>
          <xdr:rowOff>166689</xdr:rowOff>
        </xdr:from>
        <xdr:to>
          <xdr:col>16</xdr:col>
          <xdr:colOff>391588</xdr:colOff>
          <xdr:row>16</xdr:row>
          <xdr:rowOff>111655</xdr:rowOff>
        </xdr:to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346250F9-AAA3-4B7B-8AA5-3A6C6A825E9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E$6" spid="_x0000_s103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6635755" y="2325689"/>
              <a:ext cx="29104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349250</xdr:colOff>
          <xdr:row>10</xdr:row>
          <xdr:rowOff>169333</xdr:rowOff>
        </xdr:from>
        <xdr:to>
          <xdr:col>7</xdr:col>
          <xdr:colOff>190499</xdr:colOff>
          <xdr:row>16</xdr:row>
          <xdr:rowOff>114299</xdr:rowOff>
        </xdr:to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C8DE5A56-C20F-46AD-B648-9590585A23E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S!$E$3" spid="_x0000_s103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301750" y="2328333"/>
              <a:ext cx="2910416" cy="108796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showGridLines="0" tabSelected="1" zoomScale="90" zoomScaleNormal="90" workbookViewId="0">
      <selection activeCell="S9" sqref="S9"/>
    </sheetView>
  </sheetViews>
  <sheetFormatPr defaultRowHeight="15" x14ac:dyDescent="0.25"/>
  <cols>
    <col min="1" max="1" width="2.85546875" customWidth="1"/>
    <col min="2" max="2" width="11.42578125" bestFit="1" customWidth="1"/>
    <col min="15" max="15" width="9.7109375" customWidth="1"/>
    <col min="16" max="16" width="2.85546875" customWidth="1"/>
    <col min="20" max="20" width="44.7109375" customWidth="1"/>
  </cols>
  <sheetData>
    <row r="1" spans="1:20" ht="12.75" customHeight="1" thickBo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20" ht="30.75" thickBot="1" x14ac:dyDescent="0.3">
      <c r="A2" s="17"/>
      <c r="B2" s="43" t="s">
        <v>0</v>
      </c>
      <c r="C2" s="44" t="s">
        <v>24</v>
      </c>
      <c r="D2" s="45" t="s">
        <v>14</v>
      </c>
      <c r="E2" s="45" t="s">
        <v>15</v>
      </c>
      <c r="F2" s="45" t="s">
        <v>5</v>
      </c>
      <c r="G2" s="45" t="s">
        <v>6</v>
      </c>
      <c r="H2" s="45" t="s">
        <v>7</v>
      </c>
      <c r="I2" s="45" t="s">
        <v>8</v>
      </c>
      <c r="J2" s="45" t="s">
        <v>9</v>
      </c>
      <c r="K2" s="45" t="s">
        <v>10</v>
      </c>
      <c r="L2" s="45" t="s">
        <v>11</v>
      </c>
      <c r="M2" s="45" t="s">
        <v>12</v>
      </c>
      <c r="N2" s="46" t="s">
        <v>13</v>
      </c>
      <c r="O2" s="47" t="s">
        <v>16</v>
      </c>
      <c r="P2" s="17"/>
      <c r="S2" s="20"/>
      <c r="T2" s="22"/>
    </row>
    <row r="3" spans="1:20" x14ac:dyDescent="0.25">
      <c r="A3" s="17"/>
      <c r="B3" s="39" t="s">
        <v>2</v>
      </c>
      <c r="C3" s="40">
        <v>70</v>
      </c>
      <c r="D3" s="41">
        <v>80</v>
      </c>
      <c r="E3" s="41">
        <v>120</v>
      </c>
      <c r="F3" s="41">
        <v>79</v>
      </c>
      <c r="G3" s="41">
        <v>198</v>
      </c>
      <c r="H3" s="41">
        <v>130</v>
      </c>
      <c r="I3" s="41">
        <v>188</v>
      </c>
      <c r="J3" s="41">
        <v>130</v>
      </c>
      <c r="K3" s="41">
        <v>120</v>
      </c>
      <c r="L3" s="41">
        <v>149</v>
      </c>
      <c r="M3" s="41">
        <v>260</v>
      </c>
      <c r="N3" s="42">
        <v>115</v>
      </c>
      <c r="O3" s="50">
        <f ca="1">SUM(OFFSET(C3,0,0,1,MATCH($B$9,$C$2:$N$2,0)))</f>
        <v>995</v>
      </c>
      <c r="P3" s="18"/>
      <c r="Q3" s="1"/>
      <c r="R3" s="2"/>
      <c r="S3" s="20"/>
      <c r="T3" s="23"/>
    </row>
    <row r="4" spans="1:20" x14ac:dyDescent="0.25">
      <c r="A4" s="17"/>
      <c r="B4" s="27" t="s">
        <v>3</v>
      </c>
      <c r="C4" s="37">
        <v>140</v>
      </c>
      <c r="D4" s="33">
        <v>256</v>
      </c>
      <c r="E4" s="33">
        <v>170</v>
      </c>
      <c r="F4" s="33">
        <v>140</v>
      </c>
      <c r="G4" s="33">
        <v>292</v>
      </c>
      <c r="H4" s="33">
        <v>99</v>
      </c>
      <c r="I4" s="33">
        <v>199</v>
      </c>
      <c r="J4" s="33">
        <v>238</v>
      </c>
      <c r="K4" s="33">
        <v>205</v>
      </c>
      <c r="L4" s="33">
        <v>182</v>
      </c>
      <c r="M4" s="33">
        <v>178</v>
      </c>
      <c r="N4" s="35">
        <v>104</v>
      </c>
      <c r="O4" s="48">
        <f t="shared" ref="O4:O6" ca="1" si="0">SUM(OFFSET(C4,0,0,1,MATCH($B$9,$C$2:$N$2,0)))</f>
        <v>1534</v>
      </c>
      <c r="P4" s="17"/>
      <c r="S4" s="20"/>
      <c r="T4" s="22"/>
    </row>
    <row r="5" spans="1:20" x14ac:dyDescent="0.25">
      <c r="A5" s="17"/>
      <c r="B5" s="27" t="s">
        <v>1</v>
      </c>
      <c r="C5" s="37">
        <v>90</v>
      </c>
      <c r="D5" s="33">
        <v>121</v>
      </c>
      <c r="E5" s="33">
        <v>87</v>
      </c>
      <c r="F5" s="33">
        <v>235</v>
      </c>
      <c r="G5" s="33">
        <v>155</v>
      </c>
      <c r="H5" s="33">
        <v>96</v>
      </c>
      <c r="I5" s="33">
        <v>134</v>
      </c>
      <c r="J5" s="33">
        <v>213</v>
      </c>
      <c r="K5" s="33">
        <v>103</v>
      </c>
      <c r="L5" s="33">
        <v>217</v>
      </c>
      <c r="M5" s="33">
        <v>139</v>
      </c>
      <c r="N5" s="35">
        <v>298</v>
      </c>
      <c r="O5" s="48">
        <f t="shared" ca="1" si="0"/>
        <v>1131</v>
      </c>
      <c r="P5" s="17"/>
      <c r="S5" s="20"/>
      <c r="T5" s="22"/>
    </row>
    <row r="6" spans="1:20" ht="15.75" thickBot="1" x14ac:dyDescent="0.3">
      <c r="A6" s="17"/>
      <c r="B6" s="28" t="s">
        <v>27</v>
      </c>
      <c r="C6" s="38">
        <v>279</v>
      </c>
      <c r="D6" s="34">
        <v>227</v>
      </c>
      <c r="E6" s="34">
        <v>207</v>
      </c>
      <c r="F6" s="34">
        <v>281</v>
      </c>
      <c r="G6" s="34">
        <v>259</v>
      </c>
      <c r="H6" s="34">
        <v>225</v>
      </c>
      <c r="I6" s="34">
        <v>186</v>
      </c>
      <c r="J6" s="34">
        <v>287</v>
      </c>
      <c r="K6" s="34">
        <v>129</v>
      </c>
      <c r="L6" s="34">
        <v>291</v>
      </c>
      <c r="M6" s="34">
        <v>186</v>
      </c>
      <c r="N6" s="36">
        <v>211</v>
      </c>
      <c r="O6" s="49">
        <f t="shared" ca="1" si="0"/>
        <v>1951</v>
      </c>
      <c r="P6" s="17"/>
      <c r="S6" s="20"/>
      <c r="T6" s="22"/>
    </row>
    <row r="7" spans="1:20" ht="15.75" thickBot="1" x14ac:dyDescent="0.3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S7" s="20"/>
      <c r="T7" s="22"/>
    </row>
    <row r="8" spans="1:20" ht="15.75" x14ac:dyDescent="0.25">
      <c r="A8" s="17"/>
      <c r="B8" s="29" t="s">
        <v>17</v>
      </c>
      <c r="C8" s="30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7"/>
      <c r="S8" s="20"/>
      <c r="T8" s="24"/>
    </row>
    <row r="9" spans="1:20" ht="16.5" thickBot="1" x14ac:dyDescent="0.3">
      <c r="A9" s="17"/>
      <c r="B9" s="31" t="s">
        <v>9</v>
      </c>
      <c r="C9" s="32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/>
      <c r="S9" s="20"/>
      <c r="T9" s="20"/>
    </row>
    <row r="10" spans="1:20" x14ac:dyDescent="0.25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7"/>
      <c r="S10" s="20"/>
      <c r="T10" s="20"/>
    </row>
    <row r="11" spans="1:20" x14ac:dyDescent="0.25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7"/>
      <c r="S11" s="20"/>
      <c r="T11" s="20"/>
    </row>
    <row r="12" spans="1:20" x14ac:dyDescent="0.25">
      <c r="A12" s="17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7"/>
      <c r="S12" s="20"/>
      <c r="T12" s="22"/>
    </row>
    <row r="13" spans="1:20" x14ac:dyDescent="0.25">
      <c r="A13" s="17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7"/>
      <c r="S13" s="20"/>
      <c r="T13" s="23"/>
    </row>
    <row r="14" spans="1:20" x14ac:dyDescent="0.25">
      <c r="A14" s="17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7"/>
      <c r="S14" s="20"/>
      <c r="T14" s="25"/>
    </row>
    <row r="15" spans="1:20" x14ac:dyDescent="0.2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  <c r="S15" s="20"/>
      <c r="T15" s="20"/>
    </row>
    <row r="16" spans="1:20" x14ac:dyDescent="0.25">
      <c r="A16" s="17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7"/>
      <c r="S16" s="20"/>
      <c r="T16" s="25"/>
    </row>
    <row r="17" spans="1:20" x14ac:dyDescent="0.25">
      <c r="A17" s="17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7"/>
      <c r="S17" s="20"/>
      <c r="T17" s="25"/>
    </row>
    <row r="18" spans="1:20" x14ac:dyDescent="0.25">
      <c r="A18" s="1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  <c r="S18" s="20"/>
      <c r="T18" s="20"/>
    </row>
    <row r="19" spans="1:20" x14ac:dyDescent="0.25">
      <c r="A19" s="17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7"/>
      <c r="S19" s="20"/>
      <c r="T19" s="20"/>
    </row>
    <row r="20" spans="1:20" x14ac:dyDescent="0.25">
      <c r="A20" s="17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  <c r="S20" s="20"/>
      <c r="T20" s="20"/>
    </row>
    <row r="21" spans="1:20" x14ac:dyDescent="0.25">
      <c r="A21" s="17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  <c r="S21" s="20"/>
      <c r="T21" s="20"/>
    </row>
    <row r="22" spans="1:20" ht="15.75" thickBot="1" x14ac:dyDescent="0.3">
      <c r="A22" s="1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/>
      <c r="S22" s="20"/>
      <c r="T22" s="20"/>
    </row>
    <row r="23" spans="1:20" s="20" customFormat="1" ht="21.75" customHeight="1" x14ac:dyDescent="0.25">
      <c r="A23" s="17"/>
      <c r="B23" s="26" t="s">
        <v>0</v>
      </c>
      <c r="P23" s="17"/>
    </row>
    <row r="24" spans="1:20" ht="24.95" customHeight="1" x14ac:dyDescent="0.25">
      <c r="A24" s="17"/>
      <c r="B24" s="27" t="s">
        <v>2</v>
      </c>
      <c r="C24" s="19"/>
      <c r="D24" s="19"/>
      <c r="E24" s="19"/>
      <c r="F24" s="19"/>
      <c r="H24" s="19"/>
      <c r="I24" s="19"/>
      <c r="J24" s="19"/>
      <c r="K24" s="19"/>
      <c r="P24" s="17"/>
      <c r="S24" s="20"/>
      <c r="T24" s="20"/>
    </row>
    <row r="25" spans="1:20" ht="24.95" customHeight="1" x14ac:dyDescent="0.25">
      <c r="A25" s="17"/>
      <c r="B25" s="27" t="s">
        <v>3</v>
      </c>
      <c r="C25" s="21"/>
      <c r="D25" s="19"/>
      <c r="E25" s="19"/>
      <c r="F25" s="19"/>
      <c r="H25" s="19"/>
      <c r="I25" s="19"/>
      <c r="J25" s="19"/>
      <c r="K25" s="19"/>
      <c r="P25" s="17"/>
      <c r="S25" s="20"/>
      <c r="T25" s="20"/>
    </row>
    <row r="26" spans="1:20" ht="24.95" customHeight="1" x14ac:dyDescent="0.25">
      <c r="A26" s="17"/>
      <c r="B26" s="27" t="s">
        <v>1</v>
      </c>
      <c r="C26" s="21"/>
      <c r="D26" s="19"/>
      <c r="E26" s="19"/>
      <c r="F26" s="19"/>
      <c r="H26" s="19"/>
      <c r="I26" s="19"/>
      <c r="J26" s="19"/>
      <c r="K26" s="19"/>
      <c r="P26" s="17"/>
      <c r="S26" s="20"/>
      <c r="T26" s="20"/>
    </row>
    <row r="27" spans="1:20" ht="24.95" customHeight="1" thickBot="1" x14ac:dyDescent="0.3">
      <c r="A27" s="17"/>
      <c r="B27" s="28" t="s">
        <v>27</v>
      </c>
      <c r="C27" s="21"/>
      <c r="D27" s="19"/>
      <c r="E27" s="19"/>
      <c r="F27" s="19"/>
      <c r="H27" s="19"/>
      <c r="I27" s="19"/>
      <c r="J27" s="19"/>
      <c r="K27" s="19"/>
      <c r="P27" s="17"/>
      <c r="S27" s="20"/>
      <c r="T27" s="20"/>
    </row>
    <row r="28" spans="1:20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S28" s="20"/>
      <c r="T28" s="20"/>
    </row>
    <row r="29" spans="1:20" x14ac:dyDescent="0.25">
      <c r="S29" s="20"/>
      <c r="T29" s="20"/>
    </row>
    <row r="30" spans="1:20" x14ac:dyDescent="0.25">
      <c r="S30" s="20"/>
      <c r="T30" s="20"/>
    </row>
    <row r="31" spans="1:20" x14ac:dyDescent="0.25">
      <c r="S31" s="20"/>
      <c r="T31" s="20"/>
    </row>
  </sheetData>
  <mergeCells count="10">
    <mergeCell ref="C27:F27"/>
    <mergeCell ref="H27:K27"/>
    <mergeCell ref="H26:K26"/>
    <mergeCell ref="H25:K25"/>
    <mergeCell ref="H24:K24"/>
    <mergeCell ref="B8:C8"/>
    <mergeCell ref="B9:C9"/>
    <mergeCell ref="C24:F24"/>
    <mergeCell ref="C25:F25"/>
    <mergeCell ref="C26:F26"/>
  </mergeCells>
  <conditionalFormatting sqref="C2:N2">
    <cfRule type="cellIs" dxfId="1" priority="1" operator="equal">
      <formula>$B$9</formula>
    </cfRule>
  </conditionalFormatting>
  <dataValidations count="1">
    <dataValidation type="list" allowBlank="1" showInputMessage="1" showErrorMessage="1" sqref="B9:C9" xr:uid="{09F2C95A-B144-4294-8E8A-8688393232E0}">
      <formula1>$C$2:$N$2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595FF845-C335-4EF4-A2C6-74D2B4968ECB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DASHBOARD!C6:N6</xm:f>
              <xm:sqref>H27</xm:sqref>
            </x14:sparkline>
          </x14:sparklines>
        </x14:sparklineGroup>
        <x14:sparklineGroup type="column" displayEmptyCellsAs="gap" xr2:uid="{905823E7-57A2-44DE-A0D5-AE6FE9814B7F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DASHBOARD!C5:N5</xm:f>
              <xm:sqref>H26</xm:sqref>
            </x14:sparkline>
          </x14:sparklines>
        </x14:sparklineGroup>
        <x14:sparklineGroup type="column" displayEmptyCellsAs="gap" xr2:uid="{31C32F16-CDC5-4780-AA08-37641C30599C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DASHBOARD!C4:N4</xm:f>
              <xm:sqref>H25</xm:sqref>
            </x14:sparkline>
          </x14:sparklines>
        </x14:sparklineGroup>
        <x14:sparklineGroup type="column" displayEmptyCellsAs="gap" xr2:uid="{41918107-ACB9-417E-A04E-F22D99098F9F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DASHBOARD!C3:N3</xm:f>
              <xm:sqref>H24</xm:sqref>
            </x14:sparkline>
          </x14:sparklines>
        </x14:sparklineGroup>
        <x14:sparklineGroup lineWeight="2.25" displayEmptyCellsAs="gap" markers="1" high="1" low="1" xr2:uid="{90202D3A-EDA3-4F9E-8EB4-61A0DDB1DBCD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DASHBOARD!C6:N6</xm:f>
              <xm:sqref>C27</xm:sqref>
            </x14:sparkline>
          </x14:sparklines>
        </x14:sparklineGroup>
        <x14:sparklineGroup lineWeight="2.25" displayEmptyCellsAs="gap" markers="1" high="1" low="1" xr2:uid="{72198FD2-043C-4E15-9D35-17B2C199AE40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DASHBOARD!C5:N5</xm:f>
              <xm:sqref>C26</xm:sqref>
            </x14:sparkline>
          </x14:sparklines>
        </x14:sparklineGroup>
        <x14:sparklineGroup lineWeight="2.25" displayEmptyCellsAs="gap" markers="1" high="1" low="1" xr2:uid="{F3C3AB34-1477-47E7-986A-5351B5449E86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DASHBOARD!C4:N4</xm:f>
              <xm:sqref>C25</xm:sqref>
            </x14:sparkline>
          </x14:sparklines>
        </x14:sparklineGroup>
        <x14:sparklineGroup lineWeight="2.25" displayEmptyCellsAs="gap" markers="1" high="1" low="1" xr2:uid="{CCD49861-D197-468A-9DFC-211448136FC9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DASHBOARD!C3:N3</xm:f>
              <xm:sqref>C24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"/>
  <sheetViews>
    <sheetView showGridLines="0" workbookViewId="0">
      <selection activeCell="D3" sqref="D3"/>
    </sheetView>
  </sheetViews>
  <sheetFormatPr defaultRowHeight="15" x14ac:dyDescent="0.25"/>
  <cols>
    <col min="2" max="2" width="11.42578125" bestFit="1" customWidth="1"/>
    <col min="4" max="4" width="4.7109375" customWidth="1"/>
    <col min="5" max="5" width="8.5703125" bestFit="1" customWidth="1"/>
    <col min="6" max="6" width="4.42578125" customWidth="1"/>
  </cols>
  <sheetData>
    <row r="2" spans="2:6" x14ac:dyDescent="0.25">
      <c r="B2" s="9" t="s">
        <v>0</v>
      </c>
      <c r="C2" s="10" t="s">
        <v>18</v>
      </c>
      <c r="D2" s="11" t="s">
        <v>21</v>
      </c>
      <c r="E2" s="12" t="s">
        <v>22</v>
      </c>
      <c r="F2" s="12" t="s">
        <v>23</v>
      </c>
    </row>
    <row r="3" spans="2:6" ht="15.75" x14ac:dyDescent="0.25">
      <c r="B3" s="9" t="s">
        <v>2</v>
      </c>
      <c r="C3" s="10">
        <f ca="1">DASHBOARD!O3</f>
        <v>995</v>
      </c>
      <c r="D3" s="13" t="str">
        <f ca="1">IF(C3&lt;=$C$9,"=","")</f>
        <v>=</v>
      </c>
      <c r="E3" s="14" t="str">
        <f ca="1">IF(C3&lt;$C$10,IF(C3&gt;$C$9,"=",""),"")</f>
        <v/>
      </c>
      <c r="F3" s="15" t="str">
        <f ca="1">IF(C3&gt;=$C$10,"=","")</f>
        <v/>
      </c>
    </row>
    <row r="4" spans="2:6" ht="15.75" x14ac:dyDescent="0.25">
      <c r="B4" s="9" t="s">
        <v>3</v>
      </c>
      <c r="C4" s="10">
        <f ca="1">DASHBOARD!O4</f>
        <v>1534</v>
      </c>
      <c r="D4" s="13" t="str">
        <f t="shared" ref="D4:D6" ca="1" si="0">IF(C4&lt;=$C$9,"=","")</f>
        <v/>
      </c>
      <c r="E4" s="14" t="str">
        <f t="shared" ref="E4:E6" ca="1" si="1">IF(C4&lt;$C$10,IF(C4&gt;$C$9,"=",""),"")</f>
        <v>=</v>
      </c>
      <c r="F4" s="15" t="str">
        <f t="shared" ref="F4:F6" ca="1" si="2">IF(C4&gt;=$C$10,"=","")</f>
        <v/>
      </c>
    </row>
    <row r="5" spans="2:6" ht="15.75" x14ac:dyDescent="0.25">
      <c r="B5" s="9" t="s">
        <v>1</v>
      </c>
      <c r="C5" s="10">
        <f ca="1">DASHBOARD!O5</f>
        <v>1131</v>
      </c>
      <c r="D5" s="13" t="str">
        <f t="shared" ca="1" si="0"/>
        <v/>
      </c>
      <c r="E5" s="14" t="str">
        <f t="shared" ca="1" si="1"/>
        <v>=</v>
      </c>
      <c r="F5" s="15" t="str">
        <f t="shared" ca="1" si="2"/>
        <v/>
      </c>
    </row>
    <row r="6" spans="2:6" ht="15.75" x14ac:dyDescent="0.25">
      <c r="B6" s="9" t="s">
        <v>4</v>
      </c>
      <c r="C6" s="10">
        <f ca="1">DASHBOARD!O6</f>
        <v>1951</v>
      </c>
      <c r="D6" s="13" t="str">
        <f t="shared" ca="1" si="0"/>
        <v/>
      </c>
      <c r="E6" s="14" t="str">
        <f t="shared" ca="1" si="1"/>
        <v/>
      </c>
      <c r="F6" s="15" t="str">
        <f t="shared" ca="1" si="2"/>
        <v>=</v>
      </c>
    </row>
    <row r="7" spans="2:6" ht="15.75" thickBot="1" x14ac:dyDescent="0.3">
      <c r="B7" s="2"/>
      <c r="C7" s="2"/>
      <c r="D7" s="2"/>
      <c r="E7" s="2"/>
      <c r="F7" s="2"/>
    </row>
    <row r="8" spans="2:6" ht="30.75" thickBot="1" x14ac:dyDescent="0.3">
      <c r="B8" s="5" t="s">
        <v>20</v>
      </c>
      <c r="C8" s="8">
        <f ca="1">AVERAGE(DASHBOARD!$O$3:$O$6)</f>
        <v>1402.75</v>
      </c>
      <c r="D8" s="2"/>
      <c r="E8" s="2"/>
      <c r="F8" s="2"/>
    </row>
    <row r="9" spans="2:6" x14ac:dyDescent="0.25">
      <c r="B9" s="6" t="s">
        <v>19</v>
      </c>
      <c r="C9" s="3">
        <f ca="1">C8*0.8</f>
        <v>1122.2</v>
      </c>
      <c r="D9" s="2" t="s">
        <v>25</v>
      </c>
      <c r="E9" s="2"/>
      <c r="F9" s="2"/>
    </row>
    <row r="10" spans="2:6" ht="15.75" thickBot="1" x14ac:dyDescent="0.3">
      <c r="B10" s="7"/>
      <c r="C10" s="4">
        <f ca="1">C8*1.2</f>
        <v>1683.3</v>
      </c>
      <c r="D10" s="2" t="s">
        <v>26</v>
      </c>
      <c r="E10" s="2"/>
      <c r="F10" s="2"/>
    </row>
  </sheetData>
  <mergeCells count="1">
    <mergeCell ref="B9:B10"/>
  </mergeCells>
  <conditionalFormatting sqref="D3:D6">
    <cfRule type="notContainsBlanks" dxfId="5" priority="3">
      <formula>LEN(TRIM(D3))&gt;0</formula>
    </cfRule>
    <cfRule type="iconSet" priority="4">
      <iconSet>
        <cfvo type="percent" val="0"/>
        <cfvo type="num" val="0"/>
        <cfvo type="percent" val="67"/>
      </iconSet>
    </cfRule>
  </conditionalFormatting>
  <conditionalFormatting sqref="E3:E6">
    <cfRule type="notContainsBlanks" dxfId="4" priority="5">
      <formula>LEN(TRIM(E3))&gt;0</formula>
    </cfRule>
  </conditionalFormatting>
  <conditionalFormatting sqref="F3:F6">
    <cfRule type="notContainsBlanks" dxfId="3" priority="1">
      <formula>LEN(TRIM(F3))&gt;0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CALCULATIONS</vt:lpstr>
    </vt:vector>
  </TitlesOfParts>
  <Company>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Ria Proskurkina</cp:lastModifiedBy>
  <dcterms:created xsi:type="dcterms:W3CDTF">2015-06-13T14:34:09Z</dcterms:created>
  <dcterms:modified xsi:type="dcterms:W3CDTF">2024-05-29T11:23:34Z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{5DC0D8C5-B31D-494E-B669-B5A643FC1EAA}</vt:lpwstr>
  </property>
</Properties>
</file>