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72996\Downloads\MC40\Ta_W_nuclear_data_work\Data\"/>
    </mc:Choice>
  </mc:AlternateContent>
  <xr:revisionPtr revIDLastSave="0" documentId="11_297735BA473E69F5E70C48EA0B88EC5BA0129AB0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G26" i="1" s="1"/>
  <c r="H26" i="1" s="1"/>
  <c r="F24" i="1"/>
  <c r="G24" i="1" s="1"/>
  <c r="H24" i="1" s="1"/>
  <c r="F23" i="1"/>
  <c r="G23" i="1" s="1"/>
  <c r="H23" i="1" s="1"/>
  <c r="F21" i="1"/>
  <c r="G21" i="1" s="1"/>
  <c r="H21" i="1" s="1"/>
  <c r="F20" i="1"/>
  <c r="G20" i="1" s="1"/>
  <c r="H20" i="1" s="1"/>
  <c r="E17" i="1"/>
  <c r="F11" i="1"/>
  <c r="G11" i="1" s="1"/>
  <c r="H11" i="1" s="1"/>
  <c r="F7" i="1"/>
  <c r="F5" i="1"/>
  <c r="G5" i="1" s="1"/>
  <c r="H5" i="1" s="1"/>
  <c r="F34" i="1"/>
  <c r="F37" i="1"/>
  <c r="F36" i="1"/>
  <c r="G36" i="1" s="1"/>
  <c r="H36" i="1" s="1"/>
  <c r="E38" i="1"/>
  <c r="F38" i="1" s="1"/>
  <c r="G38" i="1" s="1"/>
  <c r="H38" i="1" s="1"/>
  <c r="E48" i="1"/>
  <c r="E46" i="1"/>
  <c r="E45" i="1"/>
  <c r="F45" i="1" s="1"/>
  <c r="G45" i="1" s="1"/>
  <c r="H45" i="1" s="1"/>
  <c r="E43" i="1"/>
  <c r="F43" i="1" s="1"/>
  <c r="G43" i="1" s="1"/>
  <c r="H43" i="1" s="1"/>
  <c r="E42" i="1"/>
  <c r="F42" i="1" s="1"/>
  <c r="G42" i="1" s="1"/>
  <c r="H42" i="1" s="1"/>
  <c r="F41" i="1"/>
  <c r="F46" i="1"/>
  <c r="G46" i="1" s="1"/>
  <c r="H46" i="1" s="1"/>
  <c r="F47" i="1"/>
  <c r="F48" i="1"/>
  <c r="G48" i="1" s="1"/>
  <c r="H48" i="1" s="1"/>
  <c r="F49" i="1"/>
  <c r="E52" i="1"/>
  <c r="E53" i="1"/>
  <c r="F53" i="1" s="1"/>
  <c r="G53" i="1" s="1"/>
  <c r="H53" i="1" s="1"/>
  <c r="F52" i="1"/>
  <c r="G52" i="1"/>
  <c r="H52" i="1" s="1"/>
  <c r="G51" i="1"/>
  <c r="G47" i="1"/>
  <c r="H47" i="1" s="1"/>
  <c r="G49" i="1"/>
  <c r="H49" i="1" s="1"/>
  <c r="G34" i="1"/>
  <c r="H34" i="1" s="1"/>
  <c r="G35" i="1"/>
  <c r="G37" i="1"/>
  <c r="H37" i="1" s="1"/>
  <c r="G39" i="1"/>
  <c r="H39" i="1" s="1"/>
  <c r="G40" i="1"/>
  <c r="H40" i="1" s="1"/>
  <c r="G41" i="1"/>
  <c r="H41" i="1" s="1"/>
  <c r="G33" i="1"/>
  <c r="H33" i="1" s="1"/>
  <c r="G28" i="1"/>
  <c r="H28" i="1" s="1"/>
  <c r="G22" i="1"/>
  <c r="G25" i="1"/>
  <c r="H25" i="1" s="1"/>
  <c r="G19" i="1"/>
  <c r="H19" i="1" s="1"/>
  <c r="G12" i="1"/>
  <c r="G13" i="1"/>
  <c r="H13" i="1" s="1"/>
  <c r="G14" i="1"/>
  <c r="G15" i="1"/>
  <c r="G10" i="1"/>
  <c r="H10" i="1" s="1"/>
  <c r="G6" i="1"/>
  <c r="G7" i="1"/>
  <c r="H7" i="1" s="1"/>
  <c r="G8" i="1"/>
  <c r="H51" i="1"/>
  <c r="H31" i="1"/>
  <c r="H32" i="1"/>
  <c r="H35" i="1"/>
  <c r="H44" i="1"/>
  <c r="H30" i="1"/>
  <c r="H18" i="1"/>
  <c r="H22" i="1"/>
  <c r="H27" i="1"/>
  <c r="H12" i="1"/>
  <c r="H14" i="1"/>
  <c r="H15" i="1"/>
  <c r="H6" i="1"/>
  <c r="H8" i="1"/>
  <c r="E51" i="1"/>
  <c r="D51" i="1" s="1"/>
  <c r="G50" i="1"/>
  <c r="F50" i="1" s="1"/>
  <c r="E50" i="1" s="1"/>
  <c r="D50" i="1" s="1"/>
  <c r="D49" i="1"/>
  <c r="D47" i="1"/>
  <c r="F44" i="1"/>
  <c r="E44" i="1" s="1"/>
  <c r="D44" i="1" s="1"/>
  <c r="D41" i="1"/>
  <c r="E40" i="1"/>
  <c r="D40" i="1" s="1"/>
  <c r="E39" i="1"/>
  <c r="D39" i="1" s="1"/>
  <c r="D37" i="1"/>
  <c r="D36" i="1"/>
  <c r="E35" i="1"/>
  <c r="D35" i="1" s="1"/>
  <c r="D34" i="1"/>
  <c r="E33" i="1"/>
  <c r="D33" i="1" s="1"/>
  <c r="F31" i="1"/>
  <c r="E31" i="1" s="1"/>
  <c r="D31" i="1" s="1"/>
  <c r="F32" i="1"/>
  <c r="E32" i="1" s="1"/>
  <c r="D32" i="1" s="1"/>
  <c r="F30" i="1"/>
  <c r="E30" i="1" s="1"/>
  <c r="D30" i="1" s="1"/>
  <c r="G29" i="1"/>
  <c r="F29" i="1" s="1"/>
  <c r="E29" i="1" s="1"/>
  <c r="D29" i="1" s="1"/>
  <c r="E28" i="1"/>
  <c r="D28" i="1" s="1"/>
  <c r="F27" i="1"/>
  <c r="E27" i="1" s="1"/>
  <c r="D27" i="1" s="1"/>
  <c r="D26" i="1"/>
  <c r="E25" i="1"/>
  <c r="D25" i="1" s="1"/>
  <c r="D24" i="1"/>
  <c r="G9" i="1" l="1"/>
  <c r="F9" i="1" s="1"/>
  <c r="E9" i="1" s="1"/>
  <c r="D9" i="1" s="1"/>
  <c r="E6" i="1"/>
  <c r="D6" i="1" s="1"/>
  <c r="E8" i="1"/>
  <c r="E10" i="1"/>
  <c r="D10" i="1" s="1"/>
  <c r="G16" i="1"/>
  <c r="F16" i="1" s="1"/>
  <c r="E16" i="1" s="1"/>
  <c r="D16" i="1" s="1"/>
  <c r="F18" i="1"/>
  <c r="E18" i="1" s="1"/>
  <c r="D18" i="1" s="1"/>
  <c r="E12" i="1"/>
  <c r="E13" i="1"/>
  <c r="E14" i="1"/>
  <c r="E15" i="1"/>
  <c r="E19" i="1"/>
  <c r="E22" i="1"/>
  <c r="D22" i="1" s="1"/>
  <c r="D19" i="1"/>
  <c r="D20" i="1"/>
  <c r="D21" i="1"/>
  <c r="D23" i="1"/>
  <c r="D7" i="1"/>
  <c r="D8" i="1"/>
  <c r="D11" i="1"/>
  <c r="D12" i="1"/>
  <c r="D13" i="1"/>
  <c r="D14" i="1"/>
  <c r="D15" i="1"/>
  <c r="D5" i="1"/>
  <c r="H4" i="1" l="1"/>
  <c r="H2" i="1"/>
  <c r="F3" i="1"/>
  <c r="G3" i="1" s="1"/>
  <c r="H3" i="1" s="1"/>
  <c r="D3" i="1"/>
  <c r="F4" i="1"/>
  <c r="E4" i="1" s="1"/>
  <c r="D4" i="1" s="1"/>
  <c r="F2" i="1"/>
  <c r="E2" i="1" s="1"/>
  <c r="D2" i="1" s="1"/>
  <c r="F17" i="1" l="1"/>
  <c r="G17" i="1" s="1"/>
  <c r="H17" i="1" s="1"/>
</calcChain>
</file>

<file path=xl/sharedStrings.xml><?xml version="1.0" encoding="utf-8"?>
<sst xmlns="http://schemas.openxmlformats.org/spreadsheetml/2006/main" count="60" uniqueCount="60">
  <si>
    <t>A</t>
  </si>
  <si>
    <t>Z</t>
  </si>
  <si>
    <t>Name</t>
  </si>
  <si>
    <t>HL_S</t>
  </si>
  <si>
    <t>HL_M</t>
  </si>
  <si>
    <t>HL_H</t>
  </si>
  <si>
    <t>HL_D</t>
  </si>
  <si>
    <t>HL_Y</t>
  </si>
  <si>
    <t>W181</t>
  </si>
  <si>
    <t>W179</t>
  </si>
  <si>
    <t>W178</t>
  </si>
  <si>
    <t>W177</t>
  </si>
  <si>
    <t>W176</t>
  </si>
  <si>
    <t>W175</t>
  </si>
  <si>
    <t>Ta180</t>
  </si>
  <si>
    <t>Ta179</t>
  </si>
  <si>
    <t>Ta178m</t>
  </si>
  <si>
    <t>Ta178</t>
  </si>
  <si>
    <t>Ta177</t>
  </si>
  <si>
    <t>Ta176</t>
  </si>
  <si>
    <t>Ta175</t>
  </si>
  <si>
    <t>Hf180m</t>
  </si>
  <si>
    <t>Hf178n</t>
  </si>
  <si>
    <t>Hf178m</t>
  </si>
  <si>
    <t>Hf175</t>
  </si>
  <si>
    <t>Hf173</t>
  </si>
  <si>
    <t>Lu178m</t>
  </si>
  <si>
    <t>Lu178</t>
  </si>
  <si>
    <t>Lu176m</t>
  </si>
  <si>
    <t>W179m</t>
  </si>
  <si>
    <t>Cu62</t>
  </si>
  <si>
    <t>Cu64</t>
  </si>
  <si>
    <t>Zn63</t>
  </si>
  <si>
    <t>Zn65</t>
  </si>
  <si>
    <t>Zn62</t>
  </si>
  <si>
    <t>Fe55</t>
  </si>
  <si>
    <t>Co57</t>
  </si>
  <si>
    <t>Co58</t>
  </si>
  <si>
    <t>Co60</t>
  </si>
  <si>
    <t>Co58m</t>
  </si>
  <si>
    <t>Co60m</t>
  </si>
  <si>
    <t>Co61</t>
  </si>
  <si>
    <t>Co62</t>
  </si>
  <si>
    <t>Co62m</t>
  </si>
  <si>
    <t>Co63</t>
  </si>
  <si>
    <t>Ni57</t>
  </si>
  <si>
    <t>Cu61</t>
  </si>
  <si>
    <t>Cu60</t>
  </si>
  <si>
    <t>Zn61</t>
  </si>
  <si>
    <t>Mn57</t>
  </si>
  <si>
    <t>Fe59</t>
  </si>
  <si>
    <t>Cu59</t>
  </si>
  <si>
    <t>Cu58</t>
  </si>
  <si>
    <t>Zn60</t>
  </si>
  <si>
    <t>O15</t>
  </si>
  <si>
    <t>F18</t>
  </si>
  <si>
    <t>Na22</t>
  </si>
  <si>
    <t>Na24</t>
  </si>
  <si>
    <t>Na25</t>
  </si>
  <si>
    <t>Na26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</si>
</sst>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15" workbookViewId="0">
      <selection activeCell="F48" sqref="F48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C2" t="s">
        <v>8</v>
      </c>
      <c r="D2">
        <f>E2*60</f>
        <v>10471680</v>
      </c>
      <c r="E2">
        <f>F2*60</f>
        <v>174528</v>
      </c>
      <c r="F2">
        <f>G2*24</f>
        <v>2908.8</v>
      </c>
      <c r="G2">
        <v>121.2</v>
      </c>
      <c r="H2">
        <f>G2/365</f>
        <v>0.33205479452054798</v>
      </c>
    </row>
    <row r="3" spans="1:8">
      <c r="C3" t="s">
        <v>9</v>
      </c>
      <c r="D3">
        <f>E3*60</f>
        <v>2220</v>
      </c>
      <c r="E3">
        <v>37</v>
      </c>
      <c r="F3">
        <f>E3/60</f>
        <v>0.6166666666666667</v>
      </c>
      <c r="G3">
        <f>F3/24</f>
        <v>2.5694444444444447E-2</v>
      </c>
      <c r="H3">
        <f t="shared" ref="H3:H8" si="0">G3/365</f>
        <v>7.0395738203957387E-5</v>
      </c>
    </row>
    <row r="4" spans="1:8">
      <c r="C4" t="s">
        <v>10</v>
      </c>
      <c r="D4">
        <f>E4*60</f>
        <v>1866240.0000000005</v>
      </c>
      <c r="E4">
        <f>F4*60</f>
        <v>31104.000000000007</v>
      </c>
      <c r="F4">
        <f t="shared" ref="F4" si="1">G4*24</f>
        <v>518.40000000000009</v>
      </c>
      <c r="G4">
        <v>21.6</v>
      </c>
      <c r="H4">
        <f t="shared" si="0"/>
        <v>5.9178082191780827E-2</v>
      </c>
    </row>
    <row r="5" spans="1:8">
      <c r="C5" t="s">
        <v>11</v>
      </c>
      <c r="D5">
        <f>E5*60</f>
        <v>7920</v>
      </c>
      <c r="E5">
        <v>132</v>
      </c>
      <c r="F5">
        <f>E5/60</f>
        <v>2.2000000000000002</v>
      </c>
      <c r="G5">
        <f>F5/24</f>
        <v>9.1666666666666674E-2</v>
      </c>
      <c r="H5">
        <f t="shared" si="0"/>
        <v>2.5114155251141555E-4</v>
      </c>
    </row>
    <row r="6" spans="1:8">
      <c r="C6" t="s">
        <v>12</v>
      </c>
      <c r="D6">
        <f t="shared" ref="D6:E16" si="2">E6*60</f>
        <v>9000</v>
      </c>
      <c r="E6">
        <f>F6*60</f>
        <v>150</v>
      </c>
      <c r="F6">
        <v>2.5</v>
      </c>
      <c r="G6">
        <f t="shared" ref="G6:G8" si="3">F6/24</f>
        <v>0.10416666666666667</v>
      </c>
      <c r="H6">
        <f t="shared" si="0"/>
        <v>2.8538812785388132E-4</v>
      </c>
    </row>
    <row r="7" spans="1:8">
      <c r="C7" t="s">
        <v>13</v>
      </c>
      <c r="D7">
        <f t="shared" si="2"/>
        <v>2112</v>
      </c>
      <c r="E7">
        <v>35.200000000000003</v>
      </c>
      <c r="F7">
        <f>E7/60</f>
        <v>0.58666666666666667</v>
      </c>
      <c r="G7">
        <f t="shared" si="3"/>
        <v>2.4444444444444446E-2</v>
      </c>
      <c r="H7">
        <f t="shared" si="0"/>
        <v>6.6971080669710813E-5</v>
      </c>
    </row>
    <row r="8" spans="1:8">
      <c r="C8" t="s">
        <v>14</v>
      </c>
      <c r="D8">
        <f t="shared" si="2"/>
        <v>29354.400000000001</v>
      </c>
      <c r="E8">
        <f t="shared" si="2"/>
        <v>489.24</v>
      </c>
      <c r="F8">
        <v>8.1539999999999999</v>
      </c>
      <c r="G8">
        <f t="shared" si="3"/>
        <v>0.33975</v>
      </c>
      <c r="H8">
        <f t="shared" si="0"/>
        <v>9.3082191780821915E-4</v>
      </c>
    </row>
    <row r="9" spans="1:8">
      <c r="C9" t="s">
        <v>15</v>
      </c>
      <c r="D9">
        <f t="shared" si="2"/>
        <v>57395520</v>
      </c>
      <c r="E9">
        <f t="shared" si="2"/>
        <v>956592</v>
      </c>
      <c r="F9">
        <f>G9*24</f>
        <v>15943.2</v>
      </c>
      <c r="G9">
        <f>H9*365</f>
        <v>664.30000000000007</v>
      </c>
      <c r="H9">
        <v>1.82</v>
      </c>
    </row>
    <row r="10" spans="1:8">
      <c r="C10" t="s">
        <v>16</v>
      </c>
      <c r="D10">
        <f t="shared" si="2"/>
        <v>8496</v>
      </c>
      <c r="E10">
        <f>F10*60</f>
        <v>141.6</v>
      </c>
      <c r="F10">
        <v>2.36</v>
      </c>
      <c r="G10">
        <f>F10/24</f>
        <v>9.8333333333333328E-2</v>
      </c>
      <c r="H10">
        <f>G10/365</f>
        <v>2.6940639269406393E-4</v>
      </c>
    </row>
    <row r="11" spans="1:8">
      <c r="C11" t="s">
        <v>17</v>
      </c>
      <c r="D11">
        <f t="shared" si="2"/>
        <v>558.6</v>
      </c>
      <c r="E11">
        <v>9.31</v>
      </c>
      <c r="F11">
        <f>E11/60</f>
        <v>0.15516666666666667</v>
      </c>
      <c r="G11">
        <f t="shared" ref="G11:G15" si="4">F11/24</f>
        <v>6.4652777777777781E-3</v>
      </c>
      <c r="H11">
        <f t="shared" ref="H11:H15" si="5">G11/365</f>
        <v>1.7713089802130899E-5</v>
      </c>
    </row>
    <row r="12" spans="1:8">
      <c r="C12" t="s">
        <v>18</v>
      </c>
      <c r="D12">
        <f t="shared" si="2"/>
        <v>203616.00000000003</v>
      </c>
      <c r="E12">
        <f t="shared" si="2"/>
        <v>3393.6000000000004</v>
      </c>
      <c r="F12">
        <v>56.56</v>
      </c>
      <c r="G12">
        <f t="shared" si="4"/>
        <v>2.3566666666666669</v>
      </c>
      <c r="H12">
        <f t="shared" si="5"/>
        <v>6.4566210045662103E-3</v>
      </c>
    </row>
    <row r="13" spans="1:8">
      <c r="C13" t="s">
        <v>19</v>
      </c>
      <c r="D13">
        <f t="shared" si="2"/>
        <v>29124</v>
      </c>
      <c r="E13">
        <f t="shared" si="2"/>
        <v>485.4</v>
      </c>
      <c r="F13">
        <v>8.09</v>
      </c>
      <c r="G13">
        <f t="shared" si="4"/>
        <v>0.33708333333333335</v>
      </c>
      <c r="H13">
        <f t="shared" si="5"/>
        <v>9.2351598173515982E-4</v>
      </c>
    </row>
    <row r="14" spans="1:8">
      <c r="C14" t="s">
        <v>20</v>
      </c>
      <c r="D14">
        <f t="shared" si="2"/>
        <v>37800</v>
      </c>
      <c r="E14">
        <f t="shared" si="2"/>
        <v>630</v>
      </c>
      <c r="F14">
        <v>10.5</v>
      </c>
      <c r="G14">
        <f t="shared" si="4"/>
        <v>0.4375</v>
      </c>
      <c r="H14">
        <f t="shared" si="5"/>
        <v>1.1986301369863014E-3</v>
      </c>
    </row>
    <row r="15" spans="1:8">
      <c r="C15" t="s">
        <v>21</v>
      </c>
      <c r="D15">
        <f t="shared" si="2"/>
        <v>19908</v>
      </c>
      <c r="E15">
        <f t="shared" si="2"/>
        <v>331.8</v>
      </c>
      <c r="F15">
        <v>5.53</v>
      </c>
      <c r="G15">
        <f t="shared" si="4"/>
        <v>0.23041666666666669</v>
      </c>
      <c r="H15">
        <f t="shared" si="5"/>
        <v>6.312785388127855E-4</v>
      </c>
    </row>
    <row r="16" spans="1:8">
      <c r="C16" t="s">
        <v>22</v>
      </c>
      <c r="D16">
        <f t="shared" si="2"/>
        <v>977616000</v>
      </c>
      <c r="E16">
        <f t="shared" si="2"/>
        <v>16293600</v>
      </c>
      <c r="F16">
        <f>G16*24</f>
        <v>271560</v>
      </c>
      <c r="G16">
        <f>H16*365</f>
        <v>11315</v>
      </c>
      <c r="H16">
        <v>31</v>
      </c>
    </row>
    <row r="17" spans="3:8">
      <c r="C17" t="s">
        <v>23</v>
      </c>
      <c r="D17">
        <v>4</v>
      </c>
      <c r="E17">
        <f>D17/60</f>
        <v>6.6666666666666666E-2</v>
      </c>
      <c r="F17">
        <f>E17/60</f>
        <v>1.1111111111111111E-3</v>
      </c>
      <c r="G17">
        <f>F17/24</f>
        <v>4.6296296296296294E-5</v>
      </c>
      <c r="H17">
        <f>G17/365</f>
        <v>1.2683916793505834E-7</v>
      </c>
    </row>
    <row r="18" spans="3:8">
      <c r="C18" t="s">
        <v>24</v>
      </c>
      <c r="D18">
        <f>E18*60</f>
        <v>6048000</v>
      </c>
      <c r="E18">
        <f t="shared" ref="E17:E18" si="6">F18*60</f>
        <v>100800</v>
      </c>
      <c r="F18">
        <f>G18*24</f>
        <v>1680</v>
      </c>
      <c r="G18">
        <v>70</v>
      </c>
      <c r="H18">
        <f t="shared" ref="H18:H28" si="7">G18/365</f>
        <v>0.19178082191780821</v>
      </c>
    </row>
    <row r="19" spans="3:8">
      <c r="C19" t="s">
        <v>25</v>
      </c>
      <c r="D19">
        <f t="shared" ref="D19:D24" si="8">E19*60</f>
        <v>84960</v>
      </c>
      <c r="E19">
        <f>F19*60</f>
        <v>1416</v>
      </c>
      <c r="F19">
        <v>23.6</v>
      </c>
      <c r="G19">
        <f>F19/24</f>
        <v>0.98333333333333339</v>
      </c>
      <c r="H19">
        <f t="shared" si="7"/>
        <v>2.6940639269406393E-3</v>
      </c>
    </row>
    <row r="20" spans="3:8">
      <c r="C20" t="s">
        <v>26</v>
      </c>
      <c r="D20">
        <f t="shared" si="8"/>
        <v>1386</v>
      </c>
      <c r="E20">
        <v>23.1</v>
      </c>
      <c r="F20">
        <f>E20/60</f>
        <v>0.38500000000000001</v>
      </c>
      <c r="G20">
        <f t="shared" ref="G20:G26" si="9">F20/24</f>
        <v>1.6041666666666666E-2</v>
      </c>
      <c r="H20">
        <f t="shared" si="7"/>
        <v>4.3949771689497712E-5</v>
      </c>
    </row>
    <row r="21" spans="3:8">
      <c r="C21" t="s">
        <v>27</v>
      </c>
      <c r="D21">
        <f t="shared" si="8"/>
        <v>1704</v>
      </c>
      <c r="E21">
        <v>28.4</v>
      </c>
      <c r="F21">
        <f>E21/60</f>
        <v>0.47333333333333333</v>
      </c>
      <c r="G21">
        <f t="shared" si="9"/>
        <v>1.9722222222222221E-2</v>
      </c>
      <c r="H21">
        <f t="shared" si="7"/>
        <v>5.4033485540334849E-5</v>
      </c>
    </row>
    <row r="22" spans="3:8">
      <c r="C22" t="s">
        <v>28</v>
      </c>
      <c r="D22">
        <f t="shared" si="8"/>
        <v>13190.4</v>
      </c>
      <c r="E22">
        <f>F22*60</f>
        <v>219.84</v>
      </c>
      <c r="F22">
        <v>3.6640000000000001</v>
      </c>
      <c r="G22">
        <f t="shared" si="9"/>
        <v>0.15266666666666667</v>
      </c>
      <c r="H22">
        <f t="shared" si="7"/>
        <v>4.1826484018264839E-4</v>
      </c>
    </row>
    <row r="23" spans="3:8">
      <c r="C23" t="s">
        <v>29</v>
      </c>
      <c r="D23">
        <f t="shared" si="8"/>
        <v>384</v>
      </c>
      <c r="E23">
        <v>6.4</v>
      </c>
      <c r="F23">
        <f>E23/60</f>
        <v>0.10666666666666667</v>
      </c>
      <c r="G23">
        <f t="shared" si="9"/>
        <v>4.4444444444444444E-3</v>
      </c>
      <c r="H23">
        <f t="shared" si="7"/>
        <v>1.2176560121765601E-5</v>
      </c>
    </row>
    <row r="24" spans="3:8">
      <c r="C24" t="s">
        <v>30</v>
      </c>
      <c r="D24">
        <f t="shared" si="8"/>
        <v>580.38</v>
      </c>
      <c r="E24">
        <v>9.673</v>
      </c>
      <c r="F24">
        <f>E24/60</f>
        <v>0.16121666666666667</v>
      </c>
      <c r="G24">
        <f t="shared" si="9"/>
        <v>6.7173611111111114E-3</v>
      </c>
      <c r="H24">
        <f t="shared" si="7"/>
        <v>1.8403729071537293E-5</v>
      </c>
    </row>
    <row r="25" spans="3:8">
      <c r="C25" t="s">
        <v>31</v>
      </c>
      <c r="D25">
        <f>E25*60</f>
        <v>45723.600000000006</v>
      </c>
      <c r="E25">
        <f>F25*60</f>
        <v>762.06000000000006</v>
      </c>
      <c r="F25">
        <v>12.701000000000001</v>
      </c>
      <c r="G25">
        <f t="shared" si="9"/>
        <v>0.52920833333333339</v>
      </c>
      <c r="H25">
        <f t="shared" si="7"/>
        <v>1.4498858447488587E-3</v>
      </c>
    </row>
    <row r="26" spans="3:8">
      <c r="C26" t="s">
        <v>32</v>
      </c>
      <c r="D26">
        <f>E26*60</f>
        <v>2308.1999999999998</v>
      </c>
      <c r="E26">
        <v>38.47</v>
      </c>
      <c r="F26">
        <f>E26/60</f>
        <v>0.64116666666666666</v>
      </c>
      <c r="G26">
        <f t="shared" si="9"/>
        <v>2.6715277777777779E-2</v>
      </c>
      <c r="H26">
        <f t="shared" si="7"/>
        <v>7.3192541856925418E-5</v>
      </c>
    </row>
    <row r="27" spans="3:8">
      <c r="C27" t="s">
        <v>33</v>
      </c>
      <c r="D27">
        <f>E27*60</f>
        <v>21075551.999999996</v>
      </c>
      <c r="E27">
        <f>F27*60</f>
        <v>351259.19999999995</v>
      </c>
      <c r="F27">
        <f>G27*24</f>
        <v>5854.32</v>
      </c>
      <c r="G27">
        <v>243.93</v>
      </c>
      <c r="H27">
        <f t="shared" si="7"/>
        <v>0.66830136986301369</v>
      </c>
    </row>
    <row r="28" spans="3:8">
      <c r="C28" t="s">
        <v>34</v>
      </c>
      <c r="D28">
        <f>E28*60</f>
        <v>33069.599999999999</v>
      </c>
      <c r="E28">
        <f>F28*60</f>
        <v>551.16</v>
      </c>
      <c r="F28">
        <v>9.1859999999999999</v>
      </c>
      <c r="G28">
        <f>F28/24</f>
        <v>0.38274999999999998</v>
      </c>
      <c r="H28">
        <f t="shared" si="7"/>
        <v>1.0486301369863013E-3</v>
      </c>
    </row>
    <row r="29" spans="3:8">
      <c r="C29" t="s">
        <v>35</v>
      </c>
      <c r="D29">
        <f>E29*60</f>
        <v>86534784.000000015</v>
      </c>
      <c r="E29">
        <f>F29*60</f>
        <v>1442246.4000000001</v>
      </c>
      <c r="F29">
        <f>G29*24</f>
        <v>24037.440000000002</v>
      </c>
      <c r="G29">
        <f>H29*365</f>
        <v>1001.5600000000001</v>
      </c>
      <c r="H29">
        <v>2.7440000000000002</v>
      </c>
    </row>
    <row r="30" spans="3:8">
      <c r="C30" t="s">
        <v>36</v>
      </c>
      <c r="D30">
        <f>E30*60</f>
        <v>23478336.000000004</v>
      </c>
      <c r="E30">
        <f>F30*60</f>
        <v>391305.60000000003</v>
      </c>
      <c r="F30">
        <f>G30*24</f>
        <v>6521.76</v>
      </c>
      <c r="G30">
        <v>271.74</v>
      </c>
      <c r="H30">
        <f>G30/365</f>
        <v>0.74449315068493149</v>
      </c>
    </row>
    <row r="31" spans="3:8">
      <c r="C31" t="s">
        <v>37</v>
      </c>
      <c r="D31">
        <f t="shared" ref="D31:E31" si="10">E31*60</f>
        <v>6122304</v>
      </c>
      <c r="E31">
        <f t="shared" si="10"/>
        <v>102038.39999999999</v>
      </c>
      <c r="F31">
        <f t="shared" ref="F31:F32" si="11">G31*24</f>
        <v>1700.6399999999999</v>
      </c>
      <c r="G31">
        <v>70.86</v>
      </c>
      <c r="H31">
        <f t="shared" ref="H31:H49" si="12">G31/365</f>
        <v>0.19413698630136986</v>
      </c>
    </row>
    <row r="32" spans="3:8">
      <c r="C32" t="s">
        <v>38</v>
      </c>
      <c r="D32">
        <f t="shared" ref="D32:E33" si="13">E32*60</f>
        <v>166344192</v>
      </c>
      <c r="E32">
        <f t="shared" si="13"/>
        <v>2772403.2</v>
      </c>
      <c r="F32">
        <f t="shared" si="11"/>
        <v>46206.720000000001</v>
      </c>
      <c r="G32">
        <v>1925.28</v>
      </c>
      <c r="H32">
        <f t="shared" si="12"/>
        <v>5.2747397260273976</v>
      </c>
    </row>
    <row r="33" spans="3:8">
      <c r="C33" t="s">
        <v>39</v>
      </c>
      <c r="D33">
        <f t="shared" si="13"/>
        <v>32544</v>
      </c>
      <c r="E33">
        <f t="shared" si="13"/>
        <v>542.4</v>
      </c>
      <c r="F33">
        <v>9.0399999999999991</v>
      </c>
      <c r="G33">
        <f>F33/24</f>
        <v>0.37666666666666665</v>
      </c>
      <c r="H33">
        <f t="shared" si="12"/>
        <v>1.0319634703196347E-3</v>
      </c>
    </row>
    <row r="34" spans="3:8">
      <c r="C34" t="s">
        <v>40</v>
      </c>
      <c r="D34">
        <f>E34*60</f>
        <v>628.02</v>
      </c>
      <c r="E34">
        <v>10.467000000000001</v>
      </c>
      <c r="F34">
        <f>E34/60</f>
        <v>0.17445000000000002</v>
      </c>
      <c r="G34">
        <f t="shared" ref="G34:G43" si="14">F34/24</f>
        <v>7.2687500000000009E-3</v>
      </c>
      <c r="H34">
        <f t="shared" si="12"/>
        <v>1.9914383561643838E-5</v>
      </c>
    </row>
    <row r="35" spans="3:8">
      <c r="C35" t="s">
        <v>41</v>
      </c>
      <c r="D35">
        <f>E35*60</f>
        <v>5936.4</v>
      </c>
      <c r="E35">
        <f>F35*60</f>
        <v>98.94</v>
      </c>
      <c r="F35">
        <v>1.649</v>
      </c>
      <c r="G35">
        <f t="shared" si="14"/>
        <v>6.870833333333333E-2</v>
      </c>
      <c r="H35">
        <f t="shared" si="12"/>
        <v>1.8824200913242009E-4</v>
      </c>
    </row>
    <row r="36" spans="3:8">
      <c r="C36" t="s">
        <v>42</v>
      </c>
      <c r="D36">
        <f>E36*60</f>
        <v>90</v>
      </c>
      <c r="E36">
        <v>1.5</v>
      </c>
      <c r="F36">
        <f>E36/60</f>
        <v>2.5000000000000001E-2</v>
      </c>
      <c r="G36">
        <f t="shared" si="14"/>
        <v>1.0416666666666667E-3</v>
      </c>
      <c r="H36">
        <f t="shared" si="12"/>
        <v>2.8538812785388129E-6</v>
      </c>
    </row>
    <row r="37" spans="3:8">
      <c r="C37" t="s">
        <v>43</v>
      </c>
      <c r="D37">
        <f>E37*60</f>
        <v>834.6</v>
      </c>
      <c r="E37">
        <v>13.91</v>
      </c>
      <c r="F37">
        <f t="shared" ref="F37:F38" si="15">E37/60</f>
        <v>0.23183333333333334</v>
      </c>
      <c r="G37">
        <f t="shared" si="14"/>
        <v>9.6597222222222223E-3</v>
      </c>
      <c r="H37">
        <f t="shared" si="12"/>
        <v>2.6464992389649924E-5</v>
      </c>
    </row>
    <row r="38" spans="3:8">
      <c r="C38" t="s">
        <v>44</v>
      </c>
      <c r="D38">
        <v>27.4</v>
      </c>
      <c r="E38">
        <f>D38/60</f>
        <v>0.45666666666666667</v>
      </c>
      <c r="F38">
        <f t="shared" si="15"/>
        <v>7.611111111111111E-3</v>
      </c>
      <c r="G38">
        <f t="shared" si="14"/>
        <v>3.1712962962962961E-4</v>
      </c>
      <c r="H38">
        <f t="shared" si="12"/>
        <v>8.6884830035514961E-7</v>
      </c>
    </row>
    <row r="39" spans="3:8">
      <c r="C39" t="s">
        <v>45</v>
      </c>
      <c r="D39">
        <f>E39*60</f>
        <v>128160</v>
      </c>
      <c r="E39">
        <f>F39*60</f>
        <v>2136</v>
      </c>
      <c r="F39">
        <v>35.6</v>
      </c>
      <c r="G39">
        <f t="shared" si="14"/>
        <v>1.4833333333333334</v>
      </c>
      <c r="H39">
        <f t="shared" si="12"/>
        <v>4.0639269406392694E-3</v>
      </c>
    </row>
    <row r="40" spans="3:8">
      <c r="C40" t="s">
        <v>46</v>
      </c>
      <c r="D40">
        <f>E40*60</f>
        <v>11998.800000000001</v>
      </c>
      <c r="E40">
        <f>F40*60</f>
        <v>199.98000000000002</v>
      </c>
      <c r="F40">
        <v>3.3330000000000002</v>
      </c>
      <c r="G40">
        <f t="shared" si="14"/>
        <v>0.138875</v>
      </c>
      <c r="H40">
        <f t="shared" si="12"/>
        <v>3.804794520547945E-4</v>
      </c>
    </row>
    <row r="41" spans="3:8">
      <c r="C41" t="s">
        <v>47</v>
      </c>
      <c r="D41">
        <f>E41*60</f>
        <v>1422</v>
      </c>
      <c r="E41">
        <v>23.7</v>
      </c>
      <c r="F41">
        <f>E41/60</f>
        <v>0.39499999999999996</v>
      </c>
      <c r="G41">
        <f t="shared" si="14"/>
        <v>1.6458333333333332E-2</v>
      </c>
      <c r="H41">
        <f t="shared" si="12"/>
        <v>4.5091324200913239E-5</v>
      </c>
    </row>
    <row r="42" spans="3:8">
      <c r="C42" t="s">
        <v>48</v>
      </c>
      <c r="D42">
        <v>89.1</v>
      </c>
      <c r="E42">
        <f>D42/60</f>
        <v>1.4849999999999999</v>
      </c>
      <c r="F42">
        <f t="shared" ref="F42:F43" si="16">E42/60</f>
        <v>2.4749999999999998E-2</v>
      </c>
      <c r="G42">
        <f t="shared" si="14"/>
        <v>1.0312499999999998E-3</v>
      </c>
      <c r="H42">
        <f t="shared" si="12"/>
        <v>2.825342465753424E-6</v>
      </c>
    </row>
    <row r="43" spans="3:8">
      <c r="C43" t="s">
        <v>49</v>
      </c>
      <c r="D43">
        <v>85.4</v>
      </c>
      <c r="E43">
        <f>D43/60</f>
        <v>1.4233333333333333</v>
      </c>
      <c r="F43">
        <f t="shared" si="16"/>
        <v>2.3722222222222221E-2</v>
      </c>
      <c r="G43">
        <f t="shared" si="14"/>
        <v>9.884259259259258E-4</v>
      </c>
      <c r="H43">
        <f t="shared" si="12"/>
        <v>2.7080162354134955E-6</v>
      </c>
    </row>
    <row r="44" spans="3:8">
      <c r="C44" t="s">
        <v>50</v>
      </c>
      <c r="D44">
        <f>E44*60</f>
        <v>3845059.2</v>
      </c>
      <c r="E44">
        <f>F44*60</f>
        <v>64084.320000000007</v>
      </c>
      <c r="F44">
        <f>G44*24</f>
        <v>1068.0720000000001</v>
      </c>
      <c r="G44">
        <v>44.503</v>
      </c>
      <c r="H44">
        <f t="shared" si="12"/>
        <v>0.12192602739726027</v>
      </c>
    </row>
    <row r="45" spans="3:8">
      <c r="C45" t="s">
        <v>51</v>
      </c>
      <c r="D45">
        <v>81.5</v>
      </c>
      <c r="E45">
        <f>D45/60</f>
        <v>1.3583333333333334</v>
      </c>
      <c r="F45">
        <f t="shared" ref="F45:F47" si="17">E45/60</f>
        <v>2.2638888888888889E-2</v>
      </c>
      <c r="G45">
        <f>F45/24</f>
        <v>9.4328703703703708E-4</v>
      </c>
      <c r="H45">
        <f t="shared" si="12"/>
        <v>2.584348046676814E-6</v>
      </c>
    </row>
    <row r="46" spans="3:8">
      <c r="C46" t="s">
        <v>52</v>
      </c>
      <c r="D46">
        <v>3.2040000000000002</v>
      </c>
      <c r="E46">
        <f>D46/60</f>
        <v>5.3400000000000003E-2</v>
      </c>
      <c r="F46">
        <f t="shared" si="17"/>
        <v>8.9000000000000006E-4</v>
      </c>
      <c r="G46">
        <f t="shared" ref="G46:G49" si="18">F46/24</f>
        <v>3.7083333333333338E-5</v>
      </c>
      <c r="H46">
        <f t="shared" si="12"/>
        <v>1.0159817351598175E-7</v>
      </c>
    </row>
    <row r="47" spans="3:8">
      <c r="C47" t="s">
        <v>53</v>
      </c>
      <c r="D47">
        <f>E47*60</f>
        <v>142.79999999999998</v>
      </c>
      <c r="E47">
        <v>2.38</v>
      </c>
      <c r="F47">
        <f t="shared" si="17"/>
        <v>3.9666666666666663E-2</v>
      </c>
      <c r="G47">
        <f t="shared" si="18"/>
        <v>1.6527777777777775E-3</v>
      </c>
      <c r="H47">
        <f t="shared" si="12"/>
        <v>4.5281582952815827E-6</v>
      </c>
    </row>
    <row r="48" spans="3:8">
      <c r="C48" t="s">
        <v>54</v>
      </c>
      <c r="D48">
        <v>122.24</v>
      </c>
      <c r="E48">
        <f>D48/60</f>
        <v>2.0373333333333332</v>
      </c>
      <c r="F48">
        <f>E48/60</f>
        <v>3.3955555555555551E-2</v>
      </c>
      <c r="G48">
        <f t="shared" si="18"/>
        <v>1.4148148148148147E-3</v>
      </c>
      <c r="H48">
        <f t="shared" si="12"/>
        <v>3.8762049720953828E-6</v>
      </c>
    </row>
    <row r="49" spans="3:8">
      <c r="C49" t="s">
        <v>55</v>
      </c>
      <c r="D49">
        <f>E49*60</f>
        <v>6586.2</v>
      </c>
      <c r="E49">
        <v>109.77</v>
      </c>
      <c r="F49">
        <f>E49/60</f>
        <v>1.8294999999999999</v>
      </c>
      <c r="G49">
        <f t="shared" si="18"/>
        <v>7.6229166666666667E-2</v>
      </c>
      <c r="H49">
        <f t="shared" si="12"/>
        <v>2.0884703196347032E-4</v>
      </c>
    </row>
    <row r="50" spans="3:8">
      <c r="C50" t="s">
        <v>56</v>
      </c>
      <c r="D50">
        <f>E50*60</f>
        <v>82053518.400000006</v>
      </c>
      <c r="E50">
        <f>F50*60</f>
        <v>1367558.6400000001</v>
      </c>
      <c r="F50">
        <f>G50*24</f>
        <v>22792.644</v>
      </c>
      <c r="G50">
        <f>H50*365</f>
        <v>949.69350000000009</v>
      </c>
      <c r="H50">
        <v>2.6019000000000001</v>
      </c>
    </row>
    <row r="51" spans="3:8">
      <c r="C51" t="s">
        <v>57</v>
      </c>
      <c r="D51">
        <f>E51*60</f>
        <v>53852.399999999994</v>
      </c>
      <c r="E51">
        <f>F51*60</f>
        <v>897.54</v>
      </c>
      <c r="F51">
        <v>14.959</v>
      </c>
      <c r="G51">
        <f>F51/24</f>
        <v>0.62329166666666669</v>
      </c>
      <c r="H51">
        <f>G51/365</f>
        <v>1.7076484018264842E-3</v>
      </c>
    </row>
    <row r="52" spans="3:8">
      <c r="C52" t="s">
        <v>58</v>
      </c>
      <c r="D52">
        <v>59.1</v>
      </c>
      <c r="E52">
        <f>D52/60</f>
        <v>0.98499999999999999</v>
      </c>
      <c r="F52">
        <f>E52/60</f>
        <v>1.6416666666666666E-2</v>
      </c>
      <c r="G52">
        <f t="shared" ref="G52:G53" si="19">F52/24</f>
        <v>6.8402777777777776E-4</v>
      </c>
      <c r="H52">
        <f t="shared" ref="H52:H53" si="20">G52/365</f>
        <v>1.8740487062404871E-6</v>
      </c>
    </row>
    <row r="53" spans="3:8">
      <c r="C53" t="s">
        <v>59</v>
      </c>
      <c r="D53">
        <v>1.0720000000000001</v>
      </c>
      <c r="E53">
        <f>D53/60</f>
        <v>1.7866666666666666E-2</v>
      </c>
      <c r="F53">
        <f>E53/60</f>
        <v>2.9777777777777778E-4</v>
      </c>
      <c r="G53">
        <f t="shared" si="19"/>
        <v>1.2407407407407408E-5</v>
      </c>
      <c r="H53">
        <f t="shared" si="20"/>
        <v>3.3992897006595636E-8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oliviatindle@hotmail.co.uk</cp:lastModifiedBy>
  <cp:revision/>
  <dcterms:created xsi:type="dcterms:W3CDTF">2022-02-07T16:41:25Z</dcterms:created>
  <dcterms:modified xsi:type="dcterms:W3CDTF">2022-03-02T13:28:49Z</dcterms:modified>
  <cp:category/>
  <cp:contentStatus/>
</cp:coreProperties>
</file>