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iffrage" sheetId="1" r:id="rId4"/>
  </sheets>
  <definedNames/>
  <calcPr/>
  <extLst>
    <ext uri="GoogleSheetsCustomDataVersion1">
      <go:sheetsCustomData xmlns:go="http://customooxmlschemas.google.com/" r:id="rId5" roundtripDataSignature="AMtx7mixutDbGEVrbxPC43hVMr2PWcNE+Q=="/>
    </ext>
  </extLst>
</workbook>
</file>

<file path=xl/sharedStrings.xml><?xml version="1.0" encoding="utf-8"?>
<sst xmlns="http://schemas.openxmlformats.org/spreadsheetml/2006/main" count="38" uniqueCount="38">
  <si>
    <t>Pages</t>
  </si>
  <si>
    <t>Design</t>
  </si>
  <si>
    <t>Intég</t>
  </si>
  <si>
    <t>Dev</t>
  </si>
  <si>
    <t>Content</t>
  </si>
  <si>
    <t>Home (Menu, Banner, Slider, A propos, Chiffres clés, Produits, Marchés, Certification, Footer )</t>
  </si>
  <si>
    <t>Le Groupe - A propos</t>
  </si>
  <si>
    <t>Le Groupe - Histoire</t>
  </si>
  <si>
    <t>Nos Métiers</t>
  </si>
  <si>
    <t>Nos Marchés - Laitier (il y a 11 marchés)</t>
  </si>
  <si>
    <t>Détail Produit</t>
  </si>
  <si>
    <t>Nos Services</t>
  </si>
  <si>
    <t>Nos Engagements</t>
  </si>
  <si>
    <t>Actualités</t>
  </si>
  <si>
    <t>Contactez-nous</t>
  </si>
  <si>
    <t>Contactez-nous - Demandez votre devis</t>
  </si>
  <si>
    <t>Contactez-nous - Rejoingnez-nous</t>
  </si>
  <si>
    <t>Mentions légales</t>
  </si>
  <si>
    <t>Déclaration de confidentialité</t>
  </si>
  <si>
    <t>Cookies</t>
  </si>
  <si>
    <t>Plan du site</t>
  </si>
  <si>
    <t>Page 404 + Ref + création compte admin</t>
  </si>
  <si>
    <t>Cookies (Bandeau)</t>
  </si>
  <si>
    <t>Préparation Dev</t>
  </si>
  <si>
    <t>Partage réseaux sociaux</t>
  </si>
  <si>
    <t>Recherche</t>
  </si>
  <si>
    <t>Réunion de lancement</t>
  </si>
  <si>
    <t>Duplication Anglais</t>
  </si>
  <si>
    <t>Import de contenu sur 2 langues</t>
  </si>
  <si>
    <t>Test de dev (10% dev)</t>
  </si>
  <si>
    <t>Responsive (25% intégration)</t>
  </si>
  <si>
    <t>Revue Conformité Design</t>
  </si>
  <si>
    <t>Revue Responsive</t>
  </si>
  <si>
    <t>Revue Navigateur</t>
  </si>
  <si>
    <t>Intégration de contenu - 2 langues &amp; mise en forme suite import (photo &amp; texte)</t>
  </si>
  <si>
    <t>Découpage photos</t>
  </si>
  <si>
    <t>TOTAL</t>
  </si>
  <si>
    <t>Risk (20%)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</si>
</sst>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1.0"/>
      <color theme="1"/>
      <name val="Calibri"/>
    </font>
    <font/>
    <font>
      <color theme="1"/>
      <name val="Calibri"/>
    </font>
    <font>
      <sz val="11.0"/>
      <color theme="1"/>
      <name val="Calibri"/>
    </font>
    <font>
      <sz val="11.0"/>
      <color theme="1"/>
    </font>
  </fonts>
  <fills count="12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92D050"/>
        <bgColor rgb="FF92D050"/>
      </patternFill>
    </fill>
    <fill>
      <patternFill patternType="solid">
        <fgColor rgb="FFE7E6E6"/>
        <bgColor rgb="FFE7E6E6"/>
      </patternFill>
    </fill>
    <fill>
      <patternFill patternType="solid">
        <fgColor rgb="FFDEEAF6"/>
        <bgColor rgb="FFDEEAF6"/>
      </patternFill>
    </fill>
    <fill>
      <patternFill patternType="solid">
        <fgColor rgb="FFA8D08D"/>
        <bgColor rgb="FFA8D08D"/>
      </patternFill>
    </fill>
    <fill>
      <patternFill patternType="solid">
        <fgColor rgb="FFC8C8C8"/>
        <bgColor rgb="FFC8C8C8"/>
      </patternFill>
    </fill>
    <fill>
      <patternFill patternType="solid">
        <fgColor rgb="FFFEF2CB"/>
        <bgColor rgb="FFFEF2CB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readingOrder="0"/>
    </xf>
    <xf borderId="1" fillId="3" fontId="4" numFmtId="0" xfId="0" applyBorder="1" applyFill="1" applyFont="1"/>
    <xf borderId="1" fillId="4" fontId="4" numFmtId="0" xfId="0" applyBorder="1" applyFill="1" applyFont="1"/>
    <xf borderId="1" fillId="5" fontId="4" numFmtId="0" xfId="0" applyBorder="1" applyFill="1" applyFont="1"/>
    <xf borderId="1" fillId="6" fontId="4" numFmtId="0" xfId="0" applyBorder="1" applyFill="1" applyFont="1"/>
    <xf borderId="1" fillId="7" fontId="4" numFmtId="0" xfId="0" applyBorder="1" applyFill="1" applyFont="1"/>
    <xf borderId="1" fillId="8" fontId="4" numFmtId="0" xfId="0" applyBorder="1" applyFill="1" applyFont="1"/>
    <xf borderId="1" fillId="2" fontId="4" numFmtId="0" xfId="0" applyBorder="1" applyFont="1"/>
    <xf borderId="0" fillId="0" fontId="4" numFmtId="0" xfId="0" applyFont="1"/>
    <xf borderId="0" fillId="0" fontId="5" numFmtId="0" xfId="0" applyAlignment="1" applyFont="1">
      <alignment readingOrder="0"/>
    </xf>
    <xf borderId="0" fillId="0" fontId="4" numFmtId="1" xfId="0" applyFont="1" applyNumberFormat="1"/>
    <xf borderId="1" fillId="9" fontId="4" numFmtId="0" xfId="0" applyBorder="1" applyFill="1" applyFont="1"/>
    <xf borderId="1" fillId="10" fontId="4" numFmtId="0" xfId="0" applyBorder="1" applyFill="1" applyFont="1"/>
    <xf borderId="1" fillId="8" fontId="5" numFmtId="0" xfId="0" applyAlignment="1" applyBorder="1" applyFont="1">
      <alignment readingOrder="0"/>
    </xf>
    <xf borderId="0" fillId="0" fontId="5" numFmtId="0" xfId="0" applyFont="1"/>
    <xf borderId="1" fillId="11" fontId="4" numFmtId="0" xfId="0" applyBorder="1" applyFill="1" applyFont="1"/>
    <xf borderId="1" fillId="11" fontId="4" numFmtId="1" xfId="0" applyBorder="1" applyFont="1" applyNumberFormat="1"/>
    <xf borderId="0" fillId="0" fontId="1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8.25"/>
    <col customWidth="1" min="2" max="2" width="27.38"/>
    <col customWidth="1" min="3" max="4" width="9.38"/>
    <col customWidth="1" min="5" max="5" width="16.5"/>
    <col customWidth="1" min="6" max="6" width="5.13"/>
    <col customWidth="1" min="7" max="26" width="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5</v>
      </c>
      <c r="B2" s="3">
        <v>4.0</v>
      </c>
      <c r="C2" s="2">
        <v>40.0</v>
      </c>
      <c r="D2" s="4">
        <v>40.0</v>
      </c>
    </row>
    <row r="3">
      <c r="A3" s="5" t="s">
        <v>6</v>
      </c>
      <c r="B3" s="3">
        <v>3.0</v>
      </c>
      <c r="C3" s="2">
        <v>6.0</v>
      </c>
      <c r="D3" s="2">
        <v>6.0</v>
      </c>
    </row>
    <row r="4">
      <c r="A4" s="5" t="s">
        <v>7</v>
      </c>
      <c r="B4" s="3">
        <v>8.0</v>
      </c>
      <c r="C4" s="4">
        <v>4.0</v>
      </c>
      <c r="D4" s="4">
        <v>6.0</v>
      </c>
    </row>
    <row r="5">
      <c r="A5" s="6" t="s">
        <v>8</v>
      </c>
      <c r="B5" s="3">
        <v>6.0</v>
      </c>
      <c r="C5" s="4">
        <v>8.0</v>
      </c>
      <c r="D5" s="4">
        <v>6.0</v>
      </c>
    </row>
    <row r="6">
      <c r="A6" s="7" t="s">
        <v>9</v>
      </c>
      <c r="B6" s="3">
        <v>10.0</v>
      </c>
      <c r="C6" s="2">
        <v>10.0</v>
      </c>
      <c r="D6" s="2">
        <v>6.0</v>
      </c>
    </row>
    <row r="7">
      <c r="A7" s="3" t="s">
        <v>10</v>
      </c>
      <c r="B7" s="3">
        <v>4.0</v>
      </c>
      <c r="C7" s="4">
        <v>4.0</v>
      </c>
      <c r="D7" s="4">
        <v>8.0</v>
      </c>
    </row>
    <row r="8">
      <c r="A8" s="8" t="s">
        <v>11</v>
      </c>
      <c r="B8" s="3">
        <v>3.0</v>
      </c>
      <c r="C8" s="4">
        <v>4.0</v>
      </c>
      <c r="D8" s="4">
        <v>4.0</v>
      </c>
    </row>
    <row r="9">
      <c r="A9" s="9" t="s">
        <v>12</v>
      </c>
      <c r="B9" s="3">
        <v>2.0</v>
      </c>
      <c r="C9" s="4">
        <v>4.0</v>
      </c>
      <c r="D9" s="4">
        <v>4.0</v>
      </c>
    </row>
    <row r="10">
      <c r="A10" s="10" t="s">
        <v>13</v>
      </c>
      <c r="B10" s="3">
        <v>3.0</v>
      </c>
      <c r="C10" s="4">
        <v>8.0</v>
      </c>
      <c r="D10" s="4">
        <v>6.0</v>
      </c>
    </row>
    <row r="11">
      <c r="A11" s="11" t="s">
        <v>14</v>
      </c>
      <c r="B11" s="3">
        <v>1.0</v>
      </c>
      <c r="C11" s="4">
        <v>4.0</v>
      </c>
      <c r="D11" s="4">
        <v>4.0</v>
      </c>
    </row>
    <row r="12">
      <c r="A12" s="11" t="s">
        <v>15</v>
      </c>
      <c r="B12" s="3">
        <v>1.0</v>
      </c>
      <c r="C12" s="4">
        <v>4.0</v>
      </c>
      <c r="D12" s="4">
        <v>6.0</v>
      </c>
    </row>
    <row r="13">
      <c r="A13" s="11" t="s">
        <v>16</v>
      </c>
      <c r="B13" s="3">
        <v>1.0</v>
      </c>
      <c r="C13" s="4">
        <v>4.0</v>
      </c>
      <c r="D13" s="4">
        <v>4.0</v>
      </c>
    </row>
    <row r="14">
      <c r="A14" s="11" t="s">
        <v>17</v>
      </c>
      <c r="C14" s="4">
        <v>2.0</v>
      </c>
      <c r="D14" s="4">
        <v>1.0</v>
      </c>
    </row>
    <row r="15">
      <c r="A15" s="11" t="s">
        <v>18</v>
      </c>
      <c r="C15" s="4">
        <v>2.0</v>
      </c>
      <c r="D15" s="4">
        <v>1.0</v>
      </c>
    </row>
    <row r="16">
      <c r="A16" s="11" t="s">
        <v>19</v>
      </c>
      <c r="D16" s="4">
        <v>1.0</v>
      </c>
    </row>
    <row r="17">
      <c r="A17" s="11" t="s">
        <v>20</v>
      </c>
      <c r="D17" s="4">
        <v>1.0</v>
      </c>
    </row>
    <row r="18">
      <c r="A18" s="11" t="s">
        <v>21</v>
      </c>
      <c r="C18" s="4">
        <v>4.0</v>
      </c>
      <c r="D18" s="4">
        <v>1.0</v>
      </c>
    </row>
    <row r="19">
      <c r="A19" s="11" t="s">
        <v>22</v>
      </c>
      <c r="B19" s="12"/>
      <c r="C19" s="2">
        <v>2.0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1" t="s">
        <v>23</v>
      </c>
      <c r="B20" s="12"/>
      <c r="C20" s="13">
        <v>2.0</v>
      </c>
      <c r="D20" s="13">
        <v>2.0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5.75" customHeight="1">
      <c r="A21" s="11" t="s">
        <v>24</v>
      </c>
      <c r="B21" s="12"/>
      <c r="C21" s="13">
        <v>2.0</v>
      </c>
      <c r="D21" s="13">
        <v>4.0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5.75" customHeight="1">
      <c r="A22" s="11" t="s">
        <v>25</v>
      </c>
      <c r="B22" s="12"/>
      <c r="C22" s="13">
        <v>2.0</v>
      </c>
      <c r="D22" s="13">
        <v>2.0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5.75" customHeight="1">
      <c r="A23" s="8" t="s">
        <v>26</v>
      </c>
      <c r="B23" s="12">
        <v>1.0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5.75" customHeight="1">
      <c r="A24" s="11" t="s">
        <v>27</v>
      </c>
      <c r="B24" s="12"/>
      <c r="C24" s="14"/>
      <c r="D24" s="13">
        <v>4.0</v>
      </c>
      <c r="E24" s="12"/>
      <c r="F24" s="14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5.75" customHeight="1">
      <c r="A25" s="15" t="s">
        <v>28</v>
      </c>
      <c r="B25" s="12"/>
      <c r="C25" s="14"/>
      <c r="D25" s="12"/>
      <c r="E25" s="12"/>
      <c r="F25" s="14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5.75" customHeight="1">
      <c r="A26" s="16" t="s">
        <v>29</v>
      </c>
      <c r="B26" s="12"/>
      <c r="C26" s="14"/>
      <c r="D26" s="12">
        <f>SUM(D2:D25)*0.1</f>
        <v>11.7</v>
      </c>
      <c r="E26" s="12"/>
      <c r="F26" s="14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5.75" customHeight="1">
      <c r="A27" s="17" t="s">
        <v>30</v>
      </c>
      <c r="B27" s="12"/>
      <c r="C27" s="14">
        <f>SUM(C2:C26)*0.25</f>
        <v>29</v>
      </c>
      <c r="D27" s="18"/>
      <c r="E27" s="12"/>
      <c r="F27" s="14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5.75" customHeight="1">
      <c r="A28" s="9" t="s">
        <v>31</v>
      </c>
      <c r="B28" s="12">
        <v>8.0</v>
      </c>
      <c r="C28" s="14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5.75" customHeight="1">
      <c r="A29" s="9" t="s">
        <v>32</v>
      </c>
      <c r="B29" s="12">
        <v>8.0</v>
      </c>
      <c r="C29" s="14"/>
      <c r="D29" s="12"/>
      <c r="E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5.75" customHeight="1">
      <c r="A30" s="9" t="s">
        <v>33</v>
      </c>
      <c r="B30" s="12">
        <v>4.0</v>
      </c>
      <c r="C30" s="14"/>
      <c r="D30" s="12"/>
      <c r="E30" s="12"/>
    </row>
    <row r="31" ht="15.75" customHeight="1">
      <c r="A31" s="12" t="s">
        <v>34</v>
      </c>
      <c r="C31" s="14"/>
      <c r="D31" s="12"/>
      <c r="E31" s="12"/>
    </row>
    <row r="32" ht="15.75" customHeight="1">
      <c r="A32" s="12" t="s">
        <v>35</v>
      </c>
      <c r="B32" s="12">
        <v>8.0</v>
      </c>
      <c r="C32" s="14"/>
      <c r="E32" s="12"/>
      <c r="F32" s="14"/>
    </row>
    <row r="33" ht="15.75" customHeight="1">
      <c r="A33" s="12" t="s">
        <v>36</v>
      </c>
      <c r="B33" s="14">
        <f t="shared" ref="B33:D33" si="1">SUM(B2:B32)</f>
        <v>75</v>
      </c>
      <c r="C33" s="14">
        <f t="shared" si="1"/>
        <v>145</v>
      </c>
      <c r="D33" s="14">
        <f t="shared" si="1"/>
        <v>128.7</v>
      </c>
      <c r="E33" s="14"/>
    </row>
    <row r="34" ht="15.75" customHeight="1">
      <c r="A34" s="19" t="s">
        <v>37</v>
      </c>
      <c r="B34" s="20">
        <f t="shared" ref="B34:E34" si="2">0.2*B33</f>
        <v>15</v>
      </c>
      <c r="C34" s="20">
        <f t="shared" si="2"/>
        <v>29</v>
      </c>
      <c r="D34" s="20">
        <f t="shared" si="2"/>
        <v>25.74</v>
      </c>
      <c r="E34" s="20">
        <f t="shared" si="2"/>
        <v>0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5.75" customHeight="1">
      <c r="B35" s="21">
        <f t="shared" ref="B35:E35" si="3">B33+B34</f>
        <v>90</v>
      </c>
      <c r="C35" s="21">
        <f t="shared" si="3"/>
        <v>174</v>
      </c>
      <c r="D35" s="21">
        <f t="shared" si="3"/>
        <v>154.44</v>
      </c>
      <c r="E35" s="21">
        <f t="shared" si="3"/>
        <v>0</v>
      </c>
      <c r="F35" s="21">
        <f>SUM(B35:E35)</f>
        <v>418.44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