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riaju\Downloads\Courses\data analytics\datasets\done projects\Messi vs Ronaldo\main\"/>
    </mc:Choice>
  </mc:AlternateContent>
  <xr:revisionPtr revIDLastSave="0" documentId="13_ncr:1_{06EC6123-499A-4DB1-9746-76DC968EF5C9}" xr6:coauthVersionLast="47" xr6:coauthVersionMax="47" xr10:uidLastSave="{00000000-0000-0000-0000-000000000000}"/>
  <bookViews>
    <workbookView xWindow="-120" yWindow="-120" windowWidth="29040" windowHeight="15720" firstSheet="5" activeTab="9" xr2:uid="{C22868F0-352F-414C-93FB-4B8039BBFCBA}"/>
  </bookViews>
  <sheets>
    <sheet name="Sheet11" sheetId="13" r:id="rId1"/>
    <sheet name="total goals" sheetId="11" r:id="rId2"/>
    <sheet name="Scoring by Competitions" sheetId="7" r:id="rId3"/>
    <sheet name="Timewise Scoring" sheetId="2" r:id="rId4"/>
    <sheet name="Home Away Scoring" sheetId="9" r:id="rId5"/>
    <sheet name="Position wise scoring" sheetId="8" r:id="rId6"/>
    <sheet name="Top Scored Clubs" sheetId="6" r:id="rId7"/>
    <sheet name="Season wise goals" sheetId="4" r:id="rId8"/>
    <sheet name="types pf goals" sheetId="3" r:id="rId9"/>
    <sheet name="Minute_Group_Categorization" sheetId="1" r:id="rId10"/>
    <sheet name="Sheet1" sheetId="14" r:id="rId11"/>
  </sheets>
  <definedNames>
    <definedName name="_xlnm._FilterDatabase" localSheetId="9" hidden="1">Minute_Group_Categorization!$A$1:$K$1414</definedName>
    <definedName name="Slicer_Season">#N/A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0" i="1" l="1"/>
  <c r="M43" i="1"/>
  <c r="C28" i="11" a="1"/>
  <c r="C28" i="11" s="1"/>
  <c r="D28" i="11" a="1"/>
  <c r="D28" i="11" s="1"/>
  <c r="K1413" i="1"/>
  <c r="K1411" i="1"/>
  <c r="K1409" i="1"/>
  <c r="K1406" i="1"/>
  <c r="K1398" i="1"/>
  <c r="K1394" i="1"/>
  <c r="K1392" i="1"/>
  <c r="K1384" i="1"/>
  <c r="K1383" i="1"/>
  <c r="K1382" i="1"/>
  <c r="K1381" i="1"/>
  <c r="K1374" i="1"/>
  <c r="K1372" i="1"/>
  <c r="K1350" i="1"/>
  <c r="K1346" i="1"/>
  <c r="K1344" i="1"/>
  <c r="K1339" i="1"/>
  <c r="K1337" i="1"/>
  <c r="K1334" i="1"/>
  <c r="K1330" i="1"/>
  <c r="K1328" i="1"/>
  <c r="K1326" i="1"/>
  <c r="K1312" i="1"/>
  <c r="K1309" i="1"/>
  <c r="K1291" i="1"/>
  <c r="K1285" i="1"/>
  <c r="K1282" i="1"/>
  <c r="K1273" i="1"/>
  <c r="K1257" i="1"/>
  <c r="K1252" i="1"/>
  <c r="K1237" i="1"/>
  <c r="K1229" i="1"/>
  <c r="K1227" i="1"/>
  <c r="K1226" i="1"/>
  <c r="K1220" i="1"/>
  <c r="K1213" i="1"/>
  <c r="K1212" i="1"/>
  <c r="K1196" i="1"/>
  <c r="K1195" i="1"/>
  <c r="K1189" i="1"/>
  <c r="K1185" i="1"/>
  <c r="K1163" i="1"/>
  <c r="K1162" i="1"/>
  <c r="K1154" i="1"/>
  <c r="K1143" i="1"/>
  <c r="K1142" i="1"/>
  <c r="K1141" i="1"/>
  <c r="K1137" i="1"/>
  <c r="K1129" i="1"/>
  <c r="K1123" i="1"/>
  <c r="K1111" i="1"/>
  <c r="K1109" i="1"/>
  <c r="K1104" i="1"/>
  <c r="K1096" i="1"/>
  <c r="K1083" i="1"/>
  <c r="K1081" i="1"/>
  <c r="K1075" i="1"/>
  <c r="K1074" i="1"/>
  <c r="K1073" i="1"/>
  <c r="K1068" i="1"/>
  <c r="K1066" i="1"/>
  <c r="K1065" i="1"/>
  <c r="K1051" i="1"/>
  <c r="K1047" i="1"/>
  <c r="K1036" i="1"/>
  <c r="K1032" i="1"/>
  <c r="K1030" i="1"/>
  <c r="K1029" i="1"/>
  <c r="K1025" i="1"/>
  <c r="K1020" i="1"/>
  <c r="K1013" i="1"/>
  <c r="K1004" i="1"/>
  <c r="K1001" i="1"/>
  <c r="K995" i="1"/>
  <c r="K994" i="1"/>
  <c r="K973" i="1"/>
  <c r="K971" i="1"/>
  <c r="K970" i="1"/>
  <c r="K968" i="1"/>
  <c r="K967" i="1"/>
  <c r="K963" i="1"/>
  <c r="K960" i="1"/>
  <c r="K959" i="1"/>
  <c r="K957" i="1"/>
  <c r="K952" i="1"/>
  <c r="K950" i="1"/>
  <c r="K947" i="1"/>
  <c r="K945" i="1"/>
  <c r="K941" i="1"/>
  <c r="K940" i="1"/>
  <c r="K937" i="1"/>
  <c r="K936" i="1"/>
  <c r="K932" i="1"/>
  <c r="K930" i="1"/>
  <c r="K929" i="1"/>
  <c r="K917" i="1"/>
  <c r="K907" i="1"/>
  <c r="K905" i="1"/>
  <c r="K899" i="1"/>
  <c r="K895" i="1"/>
  <c r="K894" i="1"/>
  <c r="K893" i="1"/>
  <c r="K892" i="1"/>
  <c r="K890" i="1"/>
  <c r="K889" i="1"/>
  <c r="K880" i="1"/>
  <c r="K872" i="1"/>
  <c r="K870" i="1"/>
  <c r="K868" i="1"/>
  <c r="K867" i="1"/>
  <c r="K857" i="1"/>
  <c r="K856" i="1"/>
  <c r="K853" i="1"/>
  <c r="K851" i="1"/>
  <c r="K850" i="1"/>
  <c r="K849" i="1"/>
  <c r="K847" i="1"/>
  <c r="K846" i="1"/>
  <c r="K838" i="1"/>
  <c r="K829" i="1"/>
  <c r="K827" i="1"/>
  <c r="K824" i="1"/>
  <c r="K823" i="1"/>
  <c r="K812" i="1"/>
  <c r="K799" i="1"/>
  <c r="K792" i="1"/>
  <c r="K786" i="1"/>
  <c r="K781" i="1"/>
  <c r="K780" i="1"/>
  <c r="K768" i="1"/>
  <c r="K761" i="1"/>
  <c r="K759" i="1"/>
  <c r="K758" i="1"/>
  <c r="K756" i="1"/>
  <c r="K753" i="1"/>
  <c r="K750" i="1"/>
  <c r="K749" i="1"/>
  <c r="K736" i="1"/>
  <c r="K728" i="1"/>
  <c r="K723" i="1"/>
  <c r="K721" i="1"/>
  <c r="K718" i="1"/>
  <c r="K716" i="1"/>
  <c r="K710" i="1"/>
  <c r="K706" i="1"/>
  <c r="K705" i="1"/>
  <c r="K703" i="1"/>
  <c r="K701" i="1"/>
  <c r="K693" i="1"/>
  <c r="K692" i="1"/>
  <c r="K687" i="1"/>
  <c r="K684" i="1"/>
  <c r="K677" i="1"/>
  <c r="K676" i="1"/>
  <c r="K670" i="1"/>
  <c r="K665" i="1"/>
  <c r="K663" i="1"/>
  <c r="K659" i="1"/>
  <c r="K658" i="1"/>
  <c r="K655" i="1"/>
  <c r="K652" i="1"/>
  <c r="K644" i="1"/>
  <c r="K640" i="1"/>
  <c r="K638" i="1"/>
  <c r="K629" i="1"/>
  <c r="K628" i="1"/>
  <c r="K625" i="1"/>
  <c r="K617" i="1"/>
  <c r="K612" i="1"/>
  <c r="K610" i="1"/>
  <c r="K605" i="1"/>
  <c r="K599" i="1"/>
  <c r="K590" i="1"/>
  <c r="K587" i="1"/>
  <c r="K585" i="1"/>
  <c r="K575" i="1"/>
  <c r="K574" i="1"/>
  <c r="K573" i="1"/>
  <c r="K572" i="1"/>
  <c r="K571" i="1"/>
  <c r="K569" i="1"/>
  <c r="K563" i="1"/>
  <c r="K561" i="1"/>
  <c r="K557" i="1"/>
  <c r="K550" i="1"/>
  <c r="K547" i="1"/>
  <c r="K540" i="1"/>
  <c r="K532" i="1"/>
  <c r="K530" i="1"/>
  <c r="K525" i="1"/>
  <c r="K524" i="1"/>
  <c r="K523" i="1"/>
  <c r="K522" i="1"/>
  <c r="K517" i="1"/>
  <c r="K512" i="1"/>
  <c r="K510" i="1"/>
  <c r="K509" i="1"/>
  <c r="K508" i="1"/>
  <c r="K502" i="1"/>
  <c r="K495" i="1"/>
  <c r="K490" i="1"/>
  <c r="K486" i="1"/>
  <c r="K483" i="1"/>
  <c r="K476" i="1"/>
  <c r="K471" i="1"/>
  <c r="K464" i="1"/>
  <c r="K463" i="1"/>
  <c r="K450" i="1"/>
  <c r="K448" i="1"/>
  <c r="K444" i="1"/>
  <c r="K440" i="1"/>
  <c r="K435" i="1"/>
  <c r="K428" i="1"/>
  <c r="K426" i="1"/>
  <c r="K424" i="1"/>
  <c r="K421" i="1"/>
  <c r="K420" i="1"/>
  <c r="K417" i="1"/>
  <c r="K415" i="1"/>
  <c r="K411" i="1"/>
  <c r="K403" i="1"/>
  <c r="K396" i="1"/>
  <c r="K394" i="1"/>
  <c r="K388" i="1"/>
  <c r="K386" i="1"/>
  <c r="K383" i="1"/>
  <c r="K357" i="1"/>
  <c r="K356" i="1"/>
  <c r="K351" i="1"/>
  <c r="K350" i="1"/>
  <c r="K348" i="1"/>
  <c r="K340" i="1"/>
  <c r="K337" i="1"/>
  <c r="K320" i="1"/>
  <c r="K312" i="1"/>
  <c r="K310" i="1"/>
  <c r="K303" i="1"/>
  <c r="K300" i="1"/>
  <c r="K298" i="1"/>
  <c r="K295" i="1"/>
  <c r="K293" i="1"/>
  <c r="K291" i="1"/>
  <c r="K290" i="1"/>
  <c r="K288" i="1"/>
  <c r="K286" i="1"/>
  <c r="K282" i="1"/>
  <c r="K281" i="1"/>
  <c r="K277" i="1"/>
  <c r="K275" i="1"/>
  <c r="K272" i="1"/>
  <c r="K266" i="1"/>
  <c r="K264" i="1"/>
  <c r="K261" i="1"/>
  <c r="K258" i="1"/>
  <c r="K256" i="1"/>
  <c r="K251" i="1"/>
  <c r="K245" i="1"/>
  <c r="K242" i="1"/>
  <c r="K228" i="1"/>
  <c r="K219" i="1"/>
  <c r="K218" i="1"/>
  <c r="K217" i="1"/>
  <c r="K215" i="1"/>
  <c r="K212" i="1"/>
  <c r="K202" i="1"/>
  <c r="K200" i="1"/>
  <c r="K197" i="1"/>
  <c r="K194" i="1"/>
  <c r="K193" i="1"/>
  <c r="K191" i="1"/>
  <c r="K189" i="1"/>
  <c r="K187" i="1"/>
  <c r="K171" i="1"/>
  <c r="K169" i="1"/>
  <c r="K160" i="1"/>
  <c r="K156" i="1"/>
  <c r="K154" i="1"/>
  <c r="K153" i="1"/>
  <c r="K151" i="1"/>
  <c r="K149" i="1"/>
  <c r="K144" i="1"/>
  <c r="K138" i="1"/>
  <c r="K137" i="1"/>
  <c r="K136" i="1"/>
  <c r="K134" i="1"/>
  <c r="K132" i="1"/>
  <c r="K130" i="1"/>
  <c r="K129" i="1"/>
  <c r="K122" i="1"/>
  <c r="K121" i="1"/>
  <c r="K120" i="1"/>
  <c r="K112" i="1"/>
  <c r="K110" i="1"/>
  <c r="K107" i="1"/>
  <c r="K94" i="1"/>
  <c r="K88" i="1"/>
  <c r="K87" i="1"/>
  <c r="K75" i="1"/>
  <c r="K66" i="1"/>
  <c r="K60" i="1"/>
  <c r="K50" i="1"/>
  <c r="K43" i="1"/>
  <c r="K42" i="1"/>
  <c r="K35" i="1"/>
  <c r="K27" i="1"/>
  <c r="K20" i="1"/>
  <c r="K15" i="1"/>
  <c r="K14" i="1"/>
  <c r="K11" i="1"/>
  <c r="K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B9C25E-814C-401C-949F-82F85F7A86C8}" keepAlive="1" name="Query - Table1" description="Connection to the 'Table1' query in the workbook." type="5" refreshedVersion="8"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<sst xmlns="http://schemas.openxmlformats.org/spreadsheetml/2006/main" count="12984" uniqueCount="295">
  <si>
    <t>Player</t>
  </si>
  <si>
    <t>Season</t>
  </si>
  <si>
    <t>Competition</t>
  </si>
  <si>
    <t>Matchday</t>
  </si>
  <si>
    <t>Venue</t>
  </si>
  <si>
    <t>Club</t>
  </si>
  <si>
    <t>Opponent</t>
  </si>
  <si>
    <t>Playing_Position</t>
  </si>
  <si>
    <t>Minute</t>
  </si>
  <si>
    <t>Type</t>
  </si>
  <si>
    <t>Minute_Group</t>
  </si>
  <si>
    <t>Cristiano Ronaldo</t>
  </si>
  <si>
    <t>Liga Portugal</t>
  </si>
  <si>
    <t>H</t>
  </si>
  <si>
    <t>Sporting CP</t>
  </si>
  <si>
    <t>Moreirense FC</t>
  </si>
  <si>
    <t>LW</t>
  </si>
  <si>
    <t>Solo run</t>
  </si>
  <si>
    <t>26-45</t>
  </si>
  <si>
    <t>90+5</t>
  </si>
  <si>
    <t>Header</t>
  </si>
  <si>
    <t>90-120</t>
  </si>
  <si>
    <t>A</t>
  </si>
  <si>
    <t>Boavista FC</t>
  </si>
  <si>
    <t>Right-footed shot</t>
  </si>
  <si>
    <t>60-90</t>
  </si>
  <si>
    <t>Taca de Portugal Placard</t>
  </si>
  <si>
    <t>Fourth Round</t>
  </si>
  <si>
    <t>CD Estarreja</t>
  </si>
  <si>
    <t>Left-footed shot</t>
  </si>
  <si>
    <t>Fifth Round</t>
  </si>
  <si>
    <t>FC Oliveira do Hospital</t>
  </si>
  <si>
    <t>Tap-in</t>
  </si>
  <si>
    <t>Premier League</t>
  </si>
  <si>
    <t>Manchester United</t>
  </si>
  <si>
    <t>Portsmouth FC</t>
  </si>
  <si>
    <t>RW</t>
  </si>
  <si>
    <t>Direct free kick</t>
  </si>
  <si>
    <t>FA Cup</t>
  </si>
  <si>
    <t>Manchester City</t>
  </si>
  <si>
    <t>Tottenham Hotspur</t>
  </si>
  <si>
    <t>Birmingham City</t>
  </si>
  <si>
    <t>45-60</t>
  </si>
  <si>
    <t>Aston Villa</t>
  </si>
  <si>
    <t>Final</t>
  </si>
  <si>
    <t>Millwall FC</t>
  </si>
  <si>
    <t>Southampton FC</t>
  </si>
  <si>
    <t>Third Round</t>
  </si>
  <si>
    <t>Exeter City</t>
  </si>
  <si>
    <t>Arsenal FC</t>
  </si>
  <si>
    <t>Everton FC</t>
  </si>
  <si>
    <t>Sixth Round</t>
  </si>
  <si>
    <t>45+1</t>
  </si>
  <si>
    <t>Fulham FC</t>
  </si>
  <si>
    <t>Semi-Finals</t>
  </si>
  <si>
    <t>Newcastle United</t>
  </si>
  <si>
    <t>Lionel Messi</t>
  </si>
  <si>
    <t>LaLiga</t>
  </si>
  <si>
    <t>FC Barcelona</t>
  </si>
  <si>
    <t>Albacete Balompie</t>
  </si>
  <si>
    <t>CF</t>
  </si>
  <si>
    <t>90+1</t>
  </si>
  <si>
    <t>UEFA Champions League Qualifying</t>
  </si>
  <si>
    <t>3rd round</t>
  </si>
  <si>
    <t>Debreceni VSC</t>
  </si>
  <si>
    <t>Middlesbrough FC</t>
  </si>
  <si>
    <t>UEFA Champions League</t>
  </si>
  <si>
    <t>Group Stage</t>
  </si>
  <si>
    <t>Panathinaikos Athens</t>
  </si>
  <si>
    <t>Racing Santander</t>
  </si>
  <si>
    <t>EFL Cup</t>
  </si>
  <si>
    <t>Round of 16</t>
  </si>
  <si>
    <t>West Bromwich Albion</t>
  </si>
  <si>
    <t>Penalty</t>
  </si>
  <si>
    <t>Bolton Wanderers</t>
  </si>
  <si>
    <t>Athletic Bilbao</t>
  </si>
  <si>
    <t>Deportivo Alaves</t>
  </si>
  <si>
    <t>RCD Mallorca</t>
  </si>
  <si>
    <t>Copa del Rey</t>
  </si>
  <si>
    <t>Quarter-Finals</t>
  </si>
  <si>
    <t>Real Zaragoza</t>
  </si>
  <si>
    <t>Real Betis Balompie</t>
  </si>
  <si>
    <t>Wigan Athletic</t>
  </si>
  <si>
    <t>Charlton Athletic</t>
  </si>
  <si>
    <t>Celta de Vigo</t>
  </si>
  <si>
    <t>CA Osasuna</t>
  </si>
  <si>
    <t>Reading FC</t>
  </si>
  <si>
    <t>SV Werder Bremen</t>
  </si>
  <si>
    <t>Sevilla FC</t>
  </si>
  <si>
    <t>Penalty rebound</t>
  </si>
  <si>
    <t>Watford FC</t>
  </si>
  <si>
    <t>Real Madrid</t>
  </si>
  <si>
    <t>Recreativo Huelva</t>
  </si>
  <si>
    <t>6th round</t>
  </si>
  <si>
    <t>Deportivo de La Coruaa</t>
  </si>
  <si>
    <t>AS Roma</t>
  </si>
  <si>
    <t>Getafe CF</t>
  </si>
  <si>
    <t>AC Milan</t>
  </si>
  <si>
    <t>Atletico de Madrid</t>
  </si>
  <si>
    <t>RCD Espanyol Barcelona</t>
  </si>
  <si>
    <t>Gimnastic de Tarragona</t>
  </si>
  <si>
    <t>Olympique Lyon</t>
  </si>
  <si>
    <t>Levante UD</t>
  </si>
  <si>
    <t>VfB Stuttgart</t>
  </si>
  <si>
    <t>Deflected shot on goal</t>
  </si>
  <si>
    <t>Dynamo Kyiv</t>
  </si>
  <si>
    <t>UD Almera</t>
  </si>
  <si>
    <t>Rangers FC</t>
  </si>
  <si>
    <t>Blackburn Rovers</t>
  </si>
  <si>
    <t>90+3</t>
  </si>
  <si>
    <t>Derby County</t>
  </si>
  <si>
    <t>Sunderland AFC</t>
  </si>
  <si>
    <t>West Ham United</t>
  </si>
  <si>
    <t>90+2</t>
  </si>
  <si>
    <t>last 16</t>
  </si>
  <si>
    <t>Celtic FC</t>
  </si>
  <si>
    <t>Liverpool FC</t>
  </si>
  <si>
    <t>Valencia CF</t>
  </si>
  <si>
    <t>Chelsea FC</t>
  </si>
  <si>
    <t>Sporting GijÃƒÆ’Ã‚Â³n</t>
  </si>
  <si>
    <t>Shakhtar Donetsk</t>
  </si>
  <si>
    <t>FC Basel 1893</t>
  </si>
  <si>
    <t>Malaga CF</t>
  </si>
  <si>
    <t>Hull City</t>
  </si>
  <si>
    <t>Benidorm CD</t>
  </si>
  <si>
    <t>Stoke City</t>
  </si>
  <si>
    <t>Counter attack goal</t>
  </si>
  <si>
    <t>FIFA Club World Cup</t>
  </si>
  <si>
    <t>Gamba Osaka</t>
  </si>
  <si>
    <t>CD Numancia</t>
  </si>
  <si>
    <t>FC Internazionale</t>
  </si>
  <si>
    <t>Bayern Munich</t>
  </si>
  <si>
    <t>FC Porto</t>
  </si>
  <si>
    <t>Long distance kick</t>
  </si>
  <si>
    <t>Supercopa</t>
  </si>
  <si>
    <t>final</t>
  </si>
  <si>
    <t>Deportivo de La CoruÃƒÆ’Ã‚Â±a</t>
  </si>
  <si>
    <t>FC ZÃƒÆ’Ã‚Â¼rich</t>
  </si>
  <si>
    <t>Xerez CD</t>
  </si>
  <si>
    <t>Villarreal CF</t>
  </si>
  <si>
    <t>Olympique Marseille</t>
  </si>
  <si>
    <t>5th round</t>
  </si>
  <si>
    <t>Cultural Leonesa</t>
  </si>
  <si>
    <t>UD Almeria</t>
  </si>
  <si>
    <t>CF Atlante</t>
  </si>
  <si>
    <t>Club Estudiantes de La Plata</t>
  </si>
  <si>
    <t>Chest</t>
  </si>
  <si>
    <t>CD Tenerife</t>
  </si>
  <si>
    <t>Real Valladolid CF</t>
  </si>
  <si>
    <t>FC Copenhagen</t>
  </si>
  <si>
    <t>Hercules CF</t>
  </si>
  <si>
    <t>4th round</t>
  </si>
  <si>
    <t>Real Murcia CF</t>
  </si>
  <si>
    <t>Club Atletico de Ceuta</t>
  </si>
  <si>
    <t>Ajax Amsterdam</t>
  </si>
  <si>
    <t>AJ Auxerre</t>
  </si>
  <si>
    <t>Real Sociedad</t>
  </si>
  <si>
    <t>UEFA Super Cup</t>
  </si>
  <si>
    <t>Rayo Vallecano</t>
  </si>
  <si>
    <t>BATE Borisov</t>
  </si>
  <si>
    <t>FC Viktoria Plzen</t>
  </si>
  <si>
    <t>45+2</t>
  </si>
  <si>
    <t>SS</t>
  </si>
  <si>
    <t>SD Ponferradina</t>
  </si>
  <si>
    <t>Santos FC</t>
  </si>
  <si>
    <t>Granada CF</t>
  </si>
  <si>
    <t>Bayer 04 Leverkusen</t>
  </si>
  <si>
    <t>CSKA Moscow</t>
  </si>
  <si>
    <t>90+4</t>
  </si>
  <si>
    <t>APOEL Nicosia</t>
  </si>
  <si>
    <t>Spartak Moscow</t>
  </si>
  <si>
    <t>Borussia Dortmund</t>
  </si>
  <si>
    <t>CÃƒÆ’Ã‚Â³rdoba CF</t>
  </si>
  <si>
    <t xml:space="preserve">LW </t>
  </si>
  <si>
    <t xml:space="preserve">CF </t>
  </si>
  <si>
    <t>Paris Saint-Germain</t>
  </si>
  <si>
    <t>Galatasaray</t>
  </si>
  <si>
    <t>13/14</t>
  </si>
  <si>
    <t>Elche CF</t>
  </si>
  <si>
    <t>90+6</t>
  </si>
  <si>
    <t>Juventus FC</t>
  </si>
  <si>
    <t>FC Schalke 04</t>
  </si>
  <si>
    <t>14/15</t>
  </si>
  <si>
    <t>Ludogorets Razgrad</t>
  </si>
  <si>
    <t>SD Eibar</t>
  </si>
  <si>
    <t>AM</t>
  </si>
  <si>
    <t xml:space="preserve">RW </t>
  </si>
  <si>
    <t>15/16</t>
  </si>
  <si>
    <t xml:space="preserve">AM </t>
  </si>
  <si>
    <t>MalmÃƒÆ’Ã‚Â¶ FF</t>
  </si>
  <si>
    <t>UD Las Palmas</t>
  </si>
  <si>
    <t>CA River Plate</t>
  </si>
  <si>
    <t>VfL Wolfsburg</t>
  </si>
  <si>
    <t>16/17</t>
  </si>
  <si>
    <t>CD Leganes</t>
  </si>
  <si>
    <t>Borussia MÃƒÆ’Ã‚Â¶nchengladbach</t>
  </si>
  <si>
    <t>CF America</t>
  </si>
  <si>
    <t>Kashima Antlers</t>
  </si>
  <si>
    <t>17/18</t>
  </si>
  <si>
    <t>Olympiacos Piraeus</t>
  </si>
  <si>
    <t xml:space="preserve">SS </t>
  </si>
  <si>
    <t>Al-Jazira (Abu Dhabi)</t>
  </si>
  <si>
    <t>GrÃƒÆ’Ã‚Âªmio Foot-Ball Porto Alegrense</t>
  </si>
  <si>
    <t>Girona FC</t>
  </si>
  <si>
    <t>90+7</t>
  </si>
  <si>
    <t>18/19</t>
  </si>
  <si>
    <t>SD Huesca</t>
  </si>
  <si>
    <t>Serie A</t>
  </si>
  <si>
    <t>US Sassuolo</t>
  </si>
  <si>
    <t>PSV Eindhoven</t>
  </si>
  <si>
    <t>Frosinone Calcio</t>
  </si>
  <si>
    <t>Udinese Calcio</t>
  </si>
  <si>
    <t>Genoa CFC</t>
  </si>
  <si>
    <t xml:space="preserve">Empoli FC </t>
  </si>
  <si>
    <t>SPAL</t>
  </si>
  <si>
    <t>ACF Fiorentina</t>
  </si>
  <si>
    <t>Torino FC</t>
  </si>
  <si>
    <t>Atalanta BC</t>
  </si>
  <si>
    <t>UC Sampdoria</t>
  </si>
  <si>
    <t>Supercoppa Italiana</t>
  </si>
  <si>
    <t>SS Lazio</t>
  </si>
  <si>
    <t>Parma Calcio 1913</t>
  </si>
  <si>
    <t>Inter Milan</t>
  </si>
  <si>
    <t>19/20</t>
  </si>
  <si>
    <t>SSC Napoli</t>
  </si>
  <si>
    <t>Hellas Verona</t>
  </si>
  <si>
    <t>Bologna FC 1909</t>
  </si>
  <si>
    <t>SK Slavia Prague</t>
  </si>
  <si>
    <t>Cagliari Calcio</t>
  </si>
  <si>
    <t>Italy Cup</t>
  </si>
  <si>
    <t>US Lecce</t>
  </si>
  <si>
    <t>45+7</t>
  </si>
  <si>
    <t>20/21</t>
  </si>
  <si>
    <t>Ferencvarosi TC</t>
  </si>
  <si>
    <t>Spezia Calcio</t>
  </si>
  <si>
    <t>45+4</t>
  </si>
  <si>
    <t>Cadiz CF</t>
  </si>
  <si>
    <t>FC Crotone</t>
  </si>
  <si>
    <t>21/22</t>
  </si>
  <si>
    <t>BSC Young Boys</t>
  </si>
  <si>
    <t>RB Leipzig</t>
  </si>
  <si>
    <t>Ligue 1</t>
  </si>
  <si>
    <t>FC Nantes</t>
  </si>
  <si>
    <t>Club Brugge KV</t>
  </si>
  <si>
    <t>Norwich City</t>
  </si>
  <si>
    <t>Burnley FC</t>
  </si>
  <si>
    <t>LOSC Lille</t>
  </si>
  <si>
    <t>Brighton &amp; Hove Albion</t>
  </si>
  <si>
    <t>FC Lorient</t>
  </si>
  <si>
    <t>RC Lens</t>
  </si>
  <si>
    <t>Brentford FC</t>
  </si>
  <si>
    <t>Montpellier</t>
  </si>
  <si>
    <t>22/23</t>
  </si>
  <si>
    <t>TrophÃ¯Â¿Â½e des Champions</t>
  </si>
  <si>
    <t>TrophÃƒÂ©e des Champions</t>
  </si>
  <si>
    <t>Clermont Foot</t>
  </si>
  <si>
    <t>Champions League</t>
  </si>
  <si>
    <t>Maccabi Haifa</t>
  </si>
  <si>
    <t>Europa League</t>
  </si>
  <si>
    <t>FC Sheriff</t>
  </si>
  <si>
    <t>OGC Nice</t>
  </si>
  <si>
    <t>SL Benfica</t>
  </si>
  <si>
    <t>AC Ajaccio</t>
  </si>
  <si>
    <t>ESTAC Troyes</t>
  </si>
  <si>
    <t>Montpellier HSC</t>
  </si>
  <si>
    <t>Saudi Pro League</t>
  </si>
  <si>
    <t>Al-Nassr FC</t>
  </si>
  <si>
    <t>Al-Fateh</t>
  </si>
  <si>
    <t>FC Toulouse</t>
  </si>
  <si>
    <t>Al-Wehda FC</t>
  </si>
  <si>
    <t>Damac FC</t>
  </si>
  <si>
    <t>Abha Club</t>
  </si>
  <si>
    <t>02/03</t>
  </si>
  <si>
    <t>03/04</t>
  </si>
  <si>
    <t>04/05</t>
  </si>
  <si>
    <t>05/06</t>
  </si>
  <si>
    <t>06/07</t>
  </si>
  <si>
    <t>07/08</t>
  </si>
  <si>
    <t>08/09</t>
  </si>
  <si>
    <t>09/10</t>
  </si>
  <si>
    <t>10/11</t>
  </si>
  <si>
    <t>11/12</t>
  </si>
  <si>
    <t>12/13</t>
  </si>
  <si>
    <t>(All)</t>
  </si>
  <si>
    <t>Player Name</t>
  </si>
  <si>
    <t>Goals</t>
  </si>
  <si>
    <t>Types of Goals</t>
  </si>
  <si>
    <t>Goal Numbers</t>
  </si>
  <si>
    <t>Column Labels</t>
  </si>
  <si>
    <t/>
  </si>
  <si>
    <t>Players</t>
  </si>
  <si>
    <t>Seasons</t>
  </si>
  <si>
    <t>1-25</t>
  </si>
  <si>
    <t>Messi Goals</t>
  </si>
  <si>
    <t>Ronaldo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</si>
</sst>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0"/>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 fontId="0" fillId="0" borderId="0" xfId="0" applyNumberFormat="1"/>
    <xf numFmtId="49" fontId="13" fillId="33" borderId="0" xfId="0" applyNumberFormat="1" applyFont="1" applyFill="1"/>
    <xf numFmtId="49" fontId="0" fillId="34" borderId="10" xfId="0" applyNumberFormat="1" applyFill="1" applyBorder="1"/>
    <xf numFmtId="49" fontId="0" fillId="0" borderId="10"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18" fillId="35" borderId="0" xfId="0" applyFont="1" applyFill="1"/>
    <xf numFmtId="0" fontId="0" fillId="35"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[Minute_Group_Categorization.xlsx]Timewise Scoring!PivotTable7</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Goals</a:t>
            </a:r>
            <a:r>
              <a:rPr lang="en-GB" baseline="0"/>
              <a:t> by Minutes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'Timewise Scoring'!$B$3:$B$4</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'Timewise Scoring'!$A$5:$A$9</c:f>
              <c:strCache>
                <c:ptCount val="5"/>
                <c:pt idx="0">
                  <c:v>1-25</c:v>
                </c:pt>
                <c:pt idx="1">
                  <c:v>26-45</c:v>
                </c:pt>
                <c:pt idx="2">
                  <c:v>45-60</c:v>
                </c:pt>
                <c:pt idx="3">
                  <c:v>60-90</c:v>
                </c:pt>
                <c:pt idx="4">
                  <c:v>90-120</c:v>
                </c:pt>
              </c:strCache>
            </c:strRef>
          </c:cat>
          <c:val>
            <c:numRef>
              <c:f>'Timewise Scoring'!$B$5:$B$9</c:f>
              <c:numCache>
                <c:formatCode>General</c:formatCode>
                <c:ptCount val="5"/>
                <c:pt idx="0">
                  <c:v>163</c:v>
                </c:pt>
                <c:pt idx="1">
                  <c:v>154</c:v>
                </c:pt>
                <c:pt idx="2">
                  <c:v>110</c:v>
                </c:pt>
                <c:pt idx="3">
                  <c:v>255</c:v>
                </c:pt>
                <c:pt idx="4">
                  <c:v>28</c:v>
                </c:pt>
              </c:numCache>
            </c:numRef>
          </c:val>
          <c:extLst>
            <c:ext xmlns:c16="http://schemas.microsoft.com/office/drawing/2014/chart" uri="{C3380CC4-5D6E-409C-BE32-E72D297353CC}">
              <c16:uniqueId val="{00000000-442B-4317-99B0-746F9D69909C}"/>
            </c:ext>
          </c:extLst>
        </c:ser>
        <c:ser>
          <c:idx val="1"/>
          <c:order val="1"/>
          <c:tx>
            <c:strRef>
              <c:f>'Timewise Scoring'!$C$3:$C$4</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'Timewise Scoring'!$A$5:$A$9</c:f>
              <c:strCache>
                <c:ptCount val="5"/>
                <c:pt idx="0">
                  <c:v>1-25</c:v>
                </c:pt>
                <c:pt idx="1">
                  <c:v>26-45</c:v>
                </c:pt>
                <c:pt idx="2">
                  <c:v>45-60</c:v>
                </c:pt>
                <c:pt idx="3">
                  <c:v>60-90</c:v>
                </c:pt>
                <c:pt idx="4">
                  <c:v>90-120</c:v>
                </c:pt>
              </c:strCache>
            </c:strRef>
          </c:cat>
          <c:val>
            <c:numRef>
              <c:f>'Timewise Scoring'!$C$5:$C$9</c:f>
              <c:numCache>
                <c:formatCode>General</c:formatCode>
                <c:ptCount val="5"/>
                <c:pt idx="0">
                  <c:v>147</c:v>
                </c:pt>
                <c:pt idx="1">
                  <c:v>163</c:v>
                </c:pt>
                <c:pt idx="2">
                  <c:v>101</c:v>
                </c:pt>
                <c:pt idx="3">
                  <c:v>264</c:v>
                </c:pt>
                <c:pt idx="4">
                  <c:v>28</c:v>
                </c:pt>
              </c:numCache>
            </c:numRef>
          </c:val>
          <c:extLst>
            <c:ext xmlns:c16="http://schemas.microsoft.com/office/drawing/2014/chart" uri="{C3380CC4-5D6E-409C-BE32-E72D297353CC}">
              <c16:uniqueId val="{00000001-EE72-4EFD-8EA8-BA94387C7355}"/>
            </c:ext>
          </c:extLst>
        </c:ser>
        <c:dLbls>
          <c:dLblPos val="inEnd"/>
          <c:showLegendKey val="0"/>
          <c:showVal val="1"/>
          <c:showCatName val="0"/>
          <c:showSerName val="0"/>
          <c:showPercent val="0"/>
          <c:showBubbleSize val="0"/>
        </c:dLbls>
        <c:gapWidth val="65"/>
        <c:axId val="1610467264"/>
        <c:axId val="1610454304"/>
      </c:barChart>
      <c:catAx>
        <c:axId val="16104672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610454304"/>
        <c:crosses val="autoZero"/>
        <c:auto val="1"/>
        <c:lblAlgn val="ctr"/>
        <c:lblOffset val="100"/>
        <c:noMultiLvlLbl val="0"/>
      </c:catAx>
      <c:valAx>
        <c:axId val="1610454304"/>
        <c:scaling>
          <c:orientation val="minMax"/>
        </c:scaling>
        <c:delete val="1"/>
        <c:axPos val="b"/>
        <c:numFmt formatCode="General" sourceLinked="1"/>
        <c:majorTickMark val="none"/>
        <c:minorTickMark val="none"/>
        <c:tickLblPos val="nextTo"/>
        <c:crossAx val="16104672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path path="circle">
        <a:fillToRect l="100000" t="10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[Minute_Group_Categorization.xlsx]Position wise scoring!PivotTable5</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Goals</a:t>
            </a:r>
            <a:r>
              <a:rPr lang="en-US" baseline="0"/>
              <a:t> by Positions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9525" cap="flat" cmpd="sng" algn="ctr">
            <a:solidFill>
              <a:schemeClr val="lt1">
                <a:alpha val="50000"/>
              </a:schemeClr>
            </a:solidFill>
            <a:round/>
          </a:ln>
          <a:effectLst/>
        </c:spPr>
      </c:pivotFmt>
      <c:pivotFmt>
        <c:idx val="8"/>
        <c:spPr>
          <a:solidFill>
            <a:schemeClr val="accent2"/>
          </a:solidFill>
          <a:ln w="9525" cap="flat" cmpd="sng" algn="ctr">
            <a:solidFill>
              <a:schemeClr val="lt1">
                <a:alpha val="50000"/>
              </a:schemeClr>
            </a:solidFill>
            <a:round/>
          </a:ln>
          <a:effectLst/>
        </c:spPr>
      </c:pivotFmt>
      <c:pivotFmt>
        <c:idx val="9"/>
        <c:spPr>
          <a:solidFill>
            <a:schemeClr val="accent2"/>
          </a:solidFill>
          <a:ln w="9525" cap="flat" cmpd="sng" algn="ctr">
            <a:solidFill>
              <a:schemeClr val="lt1">
                <a:alpha val="50000"/>
              </a:schemeClr>
            </a:solidFill>
            <a:round/>
          </a:ln>
          <a:effectLst/>
        </c:spPr>
      </c:pivotFmt>
      <c:pivotFmt>
        <c:idx val="10"/>
        <c:spPr>
          <a:solidFill>
            <a:schemeClr val="accent2"/>
          </a:solidFill>
          <a:ln w="9525" cap="flat" cmpd="sng" algn="ctr">
            <a:solidFill>
              <a:schemeClr val="lt1">
                <a:alpha val="50000"/>
              </a:schemeClr>
            </a:solidFill>
            <a:round/>
          </a:ln>
          <a:effectLst/>
        </c:spPr>
      </c:pivotFmt>
    </c:pivotFmts>
    <c:plotArea>
      <c:layout/>
      <c:barChart>
        <c:barDir val="col"/>
        <c:grouping val="clustered"/>
        <c:varyColors val="0"/>
        <c:ser>
          <c:idx val="0"/>
          <c:order val="0"/>
          <c:tx>
            <c:strRef>
              <c:f>'Position wise scoring'!$D$10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3"/>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3-754D-4A76-873A-4956C200C363}"/>
              </c:ext>
            </c:extLst>
          </c:dPt>
          <c:dPt>
            <c:idx val="4"/>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2-754D-4A76-873A-4956C200C363}"/>
              </c:ext>
            </c:extLst>
          </c:dPt>
          <c:dPt>
            <c:idx val="5"/>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1-754D-4A76-873A-4956C200C363}"/>
              </c:ext>
            </c:extLst>
          </c:dPt>
          <c:dPt>
            <c:idx val="6"/>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0-754D-4A76-873A-4956C200C36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'Position wise scoring'!$C$11:$C$19</c:f>
              <c:multiLvlStrCache>
                <c:ptCount val="7"/>
                <c:lvl>
                  <c:pt idx="0">
                    <c:v>RW</c:v>
                  </c:pt>
                  <c:pt idx="1">
                    <c:v>CF</c:v>
                  </c:pt>
                  <c:pt idx="2">
                    <c:v>LW</c:v>
                  </c:pt>
                  <c:pt idx="3">
                    <c:v>AM</c:v>
                  </c:pt>
                  <c:pt idx="4">
                    <c:v>SS</c:v>
                  </c:pt>
                  <c:pt idx="5">
                    <c:v>CF</c:v>
                  </c:pt>
                  <c:pt idx="6">
                    <c:v>RW</c:v>
                  </c:pt>
                </c:lvl>
                <c:lvl>
                  <c:pt idx="0">
                    <c:v>Cristiano Ronaldo</c:v>
                  </c:pt>
                  <c:pt idx="3">
                    <c:v>Lionel Messi</c:v>
                  </c:pt>
                </c:lvl>
              </c:multiLvlStrCache>
            </c:multiLvlStrRef>
          </c:cat>
          <c:val>
            <c:numRef>
              <c:f>'Position wise scoring'!$D$11:$D$19</c:f>
              <c:numCache>
                <c:formatCode>General</c:formatCode>
                <c:ptCount val="7"/>
                <c:pt idx="0">
                  <c:v>79</c:v>
                </c:pt>
                <c:pt idx="1">
                  <c:v>212</c:v>
                </c:pt>
                <c:pt idx="2">
                  <c:v>419</c:v>
                </c:pt>
                <c:pt idx="3">
                  <c:v>15</c:v>
                </c:pt>
                <c:pt idx="4">
                  <c:v>55</c:v>
                </c:pt>
                <c:pt idx="5">
                  <c:v>316</c:v>
                </c:pt>
                <c:pt idx="6">
                  <c:v>316</c:v>
                </c:pt>
              </c:numCache>
            </c:numRef>
          </c:val>
          <c:extLst>
            <c:ext xmlns:c16="http://schemas.microsoft.com/office/drawing/2014/chart" uri="{C3380CC4-5D6E-409C-BE32-E72D297353CC}">
              <c16:uniqueId val="{00000000-C49E-46ED-91C9-8BAC61817C32}"/>
            </c:ext>
          </c:extLst>
        </c:ser>
        <c:dLbls>
          <c:dLblPos val="inEnd"/>
          <c:showLegendKey val="0"/>
          <c:showVal val="1"/>
          <c:showCatName val="0"/>
          <c:showSerName val="0"/>
          <c:showPercent val="0"/>
          <c:showBubbleSize val="0"/>
        </c:dLbls>
        <c:gapWidth val="65"/>
        <c:axId val="1615159296"/>
        <c:axId val="1615178016"/>
      </c:barChart>
      <c:catAx>
        <c:axId val="16151592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615178016"/>
        <c:crosses val="autoZero"/>
        <c:auto val="1"/>
        <c:lblAlgn val="ctr"/>
        <c:lblOffset val="100"/>
        <c:noMultiLvlLbl val="0"/>
      </c:catAx>
      <c:valAx>
        <c:axId val="1615178016"/>
        <c:scaling>
          <c:orientation val="minMax"/>
        </c:scaling>
        <c:delete val="1"/>
        <c:axPos val="l"/>
        <c:numFmt formatCode="General" sourceLinked="1"/>
        <c:majorTickMark val="none"/>
        <c:minorTickMark val="none"/>
        <c:tickLblPos val="nextTo"/>
        <c:crossAx val="161515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[Minute_Group_Categorization.xlsx]types pf goals!PivotTable9</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Types of Goals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'types pf goals'!$C$9:$C$10</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'types pf goals'!$B$11:$B$15</c:f>
              <c:strCache>
                <c:ptCount val="5"/>
                <c:pt idx="0">
                  <c:v>Left-footed shot</c:v>
                </c:pt>
                <c:pt idx="1">
                  <c:v>Right-footed shot</c:v>
                </c:pt>
                <c:pt idx="2">
                  <c:v>Penalty</c:v>
                </c:pt>
                <c:pt idx="3">
                  <c:v>Header</c:v>
                </c:pt>
                <c:pt idx="4">
                  <c:v>Direct free kick</c:v>
                </c:pt>
              </c:strCache>
            </c:strRef>
          </c:cat>
          <c:val>
            <c:numRef>
              <c:f>'types pf goals'!$C$11:$C$15</c:f>
              <c:numCache>
                <c:formatCode>General</c:formatCode>
                <c:ptCount val="5"/>
                <c:pt idx="0">
                  <c:v>114</c:v>
                </c:pt>
                <c:pt idx="1">
                  <c:v>266</c:v>
                </c:pt>
                <c:pt idx="2">
                  <c:v>132</c:v>
                </c:pt>
                <c:pt idx="3">
                  <c:v>112</c:v>
                </c:pt>
                <c:pt idx="4">
                  <c:v>49</c:v>
                </c:pt>
              </c:numCache>
            </c:numRef>
          </c:val>
          <c:extLst>
            <c:ext xmlns:c16="http://schemas.microsoft.com/office/drawing/2014/chart" uri="{C3380CC4-5D6E-409C-BE32-E72D297353CC}">
              <c16:uniqueId val="{00000000-0AE5-4B0C-A168-331AF94FAE22}"/>
            </c:ext>
          </c:extLst>
        </c:ser>
        <c:ser>
          <c:idx val="1"/>
          <c:order val="1"/>
          <c:tx>
            <c:strRef>
              <c:f>'types pf goals'!$D$9:$D$10</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'types pf goals'!$B$11:$B$15</c:f>
              <c:strCache>
                <c:ptCount val="5"/>
                <c:pt idx="0">
                  <c:v>Left-footed shot</c:v>
                </c:pt>
                <c:pt idx="1">
                  <c:v>Right-footed shot</c:v>
                </c:pt>
                <c:pt idx="2">
                  <c:v>Penalty</c:v>
                </c:pt>
                <c:pt idx="3">
                  <c:v>Header</c:v>
                </c:pt>
                <c:pt idx="4">
                  <c:v>Direct free kick</c:v>
                </c:pt>
              </c:strCache>
            </c:strRef>
          </c:cat>
          <c:val>
            <c:numRef>
              <c:f>'types pf goals'!$D$11:$D$15</c:f>
              <c:numCache>
                <c:formatCode>General</c:formatCode>
                <c:ptCount val="5"/>
                <c:pt idx="0">
                  <c:v>437</c:v>
                </c:pt>
                <c:pt idx="1">
                  <c:v>85</c:v>
                </c:pt>
                <c:pt idx="2">
                  <c:v>84</c:v>
                </c:pt>
                <c:pt idx="3">
                  <c:v>24</c:v>
                </c:pt>
                <c:pt idx="4">
                  <c:v>52</c:v>
                </c:pt>
              </c:numCache>
            </c:numRef>
          </c:val>
          <c:extLst>
            <c:ext xmlns:c16="http://schemas.microsoft.com/office/drawing/2014/chart" uri="{C3380CC4-5D6E-409C-BE32-E72D297353CC}">
              <c16:uniqueId val="{00000001-184A-4922-A7B6-56460B65BD07}"/>
            </c:ext>
          </c:extLst>
        </c:ser>
        <c:dLbls>
          <c:dLblPos val="ctr"/>
          <c:showLegendKey val="0"/>
          <c:showVal val="1"/>
          <c:showCatName val="0"/>
          <c:showSerName val="0"/>
          <c:showPercent val="0"/>
          <c:showBubbleSize val="0"/>
        </c:dLbls>
        <c:gapWidth val="150"/>
        <c:overlap val="100"/>
        <c:axId val="1582059504"/>
        <c:axId val="1582031664"/>
      </c:barChart>
      <c:catAx>
        <c:axId val="15820595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582031664"/>
        <c:crosses val="autoZero"/>
        <c:auto val="1"/>
        <c:lblAlgn val="ctr"/>
        <c:lblOffset val="100"/>
        <c:noMultiLvlLbl val="0"/>
      </c:catAx>
      <c:valAx>
        <c:axId val="1582031664"/>
        <c:scaling>
          <c:orientation val="minMax"/>
        </c:scaling>
        <c:delete val="1"/>
        <c:axPos val="b"/>
        <c:numFmt formatCode="General" sourceLinked="1"/>
        <c:majorTickMark val="none"/>
        <c:minorTickMark val="none"/>
        <c:tickLblPos val="nextTo"/>
        <c:crossAx val="158205950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path path="circle">
        <a:fillToRect l="100000" t="10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[Minute_Group_Categorization.xlsx]Scoring by Competitions!PivotTable4</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Goals</a:t>
            </a:r>
            <a:r>
              <a:rPr lang="en-GB" baseline="0"/>
              <a:t> by Competitions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'Scoring by Competitions'!$D$6:$D$7</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'Scoring by Competitions'!$C$8:$C$10</c:f>
              <c:strCache>
                <c:ptCount val="3"/>
                <c:pt idx="0">
                  <c:v>Copa del Rey</c:v>
                </c:pt>
                <c:pt idx="1">
                  <c:v>UEFA Champions League</c:v>
                </c:pt>
                <c:pt idx="2">
                  <c:v>LaLiga</c:v>
                </c:pt>
              </c:strCache>
            </c:strRef>
          </c:cat>
          <c:val>
            <c:numRef>
              <c:f>'Scoring by Competitions'!$D$8:$D$10</c:f>
              <c:numCache>
                <c:formatCode>General</c:formatCode>
                <c:ptCount val="3"/>
                <c:pt idx="0">
                  <c:v>22</c:v>
                </c:pt>
                <c:pt idx="1">
                  <c:v>140</c:v>
                </c:pt>
                <c:pt idx="2">
                  <c:v>311</c:v>
                </c:pt>
              </c:numCache>
            </c:numRef>
          </c:val>
          <c:extLst>
            <c:ext xmlns:c16="http://schemas.microsoft.com/office/drawing/2014/chart" uri="{C3380CC4-5D6E-409C-BE32-E72D297353CC}">
              <c16:uniqueId val="{00000000-BB21-4FD7-B6D2-6FD50901CBDC}"/>
            </c:ext>
          </c:extLst>
        </c:ser>
        <c:ser>
          <c:idx val="1"/>
          <c:order val="1"/>
          <c:tx>
            <c:strRef>
              <c:f>'Scoring by Competitions'!$E$6:$E$7</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'Scoring by Competitions'!$C$8:$C$10</c:f>
              <c:strCache>
                <c:ptCount val="3"/>
                <c:pt idx="0">
                  <c:v>Copa del Rey</c:v>
                </c:pt>
                <c:pt idx="1">
                  <c:v>UEFA Champions League</c:v>
                </c:pt>
                <c:pt idx="2">
                  <c:v>LaLiga</c:v>
                </c:pt>
              </c:strCache>
            </c:strRef>
          </c:cat>
          <c:val>
            <c:numRef>
              <c:f>'Scoring by Competitions'!$E$8:$E$10</c:f>
              <c:numCache>
                <c:formatCode>General</c:formatCode>
                <c:ptCount val="3"/>
                <c:pt idx="0">
                  <c:v>56</c:v>
                </c:pt>
                <c:pt idx="1">
                  <c:v>128</c:v>
                </c:pt>
                <c:pt idx="2">
                  <c:v>474</c:v>
                </c:pt>
              </c:numCache>
            </c:numRef>
          </c:val>
          <c:extLst>
            <c:ext xmlns:c16="http://schemas.microsoft.com/office/drawing/2014/chart" uri="{C3380CC4-5D6E-409C-BE32-E72D297353CC}">
              <c16:uniqueId val="{00000002-BB21-4FD7-B6D2-6FD50901CBDC}"/>
            </c:ext>
          </c:extLst>
        </c:ser>
        <c:dLbls>
          <c:dLblPos val="inEnd"/>
          <c:showLegendKey val="0"/>
          <c:showVal val="1"/>
          <c:showCatName val="0"/>
          <c:showSerName val="0"/>
          <c:showPercent val="0"/>
          <c:showBubbleSize val="0"/>
        </c:dLbls>
        <c:gapWidth val="65"/>
        <c:axId val="1582057104"/>
        <c:axId val="1582061424"/>
      </c:barChart>
      <c:catAx>
        <c:axId val="15820571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582061424"/>
        <c:crosses val="autoZero"/>
        <c:auto val="1"/>
        <c:lblAlgn val="ctr"/>
        <c:lblOffset val="100"/>
        <c:noMultiLvlLbl val="0"/>
      </c:catAx>
      <c:valAx>
        <c:axId val="1582061424"/>
        <c:scaling>
          <c:orientation val="minMax"/>
        </c:scaling>
        <c:delete val="1"/>
        <c:axPos val="b"/>
        <c:numFmt formatCode="General" sourceLinked="1"/>
        <c:majorTickMark val="none"/>
        <c:minorTickMark val="none"/>
        <c:tickLblPos val="nextTo"/>
        <c:crossAx val="158205710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path path="circle">
        <a:fillToRect l="100000" t="10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[Minute_Group_Categorization.xlsx]Season wise goals!PivotTable1</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Season-Wise</a:t>
            </a:r>
            <a:r>
              <a:rPr lang="en-GB" baseline="0"/>
              <a:t> Goal</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alpha val="85000"/>
            </a:schemeClr>
          </a:solidFill>
          <a:ln w="31750" cap="rnd" cmpd="sng" algn="ctr">
            <a:solidFill>
              <a:schemeClr val="accent1">
                <a:alpha val="85000"/>
              </a:schemeClr>
            </a:solidFill>
            <a:round/>
          </a:ln>
          <a:effectLst/>
        </c:spPr>
        <c:marker>
          <c:symbol val="none"/>
        </c:marker>
      </c:pivotFmt>
      <c:pivotFmt>
        <c:idx val="1"/>
        <c:spPr>
          <a:solidFill>
            <a:schemeClr val="accent1">
              <a:alpha val="85000"/>
            </a:schemeClr>
          </a:solidFill>
          <a:ln w="31750" cap="rnd" cmpd="sng" algn="ctr">
            <a:solidFill>
              <a:schemeClr val="accent1">
                <a:alpha val="85000"/>
              </a:schemeClr>
            </a:solidFill>
            <a:round/>
          </a:ln>
          <a:effectLst/>
        </c:spPr>
        <c:marker>
          <c:symbol val="none"/>
        </c:marker>
      </c:pivotFmt>
      <c:pivotFmt>
        <c:idx val="2"/>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alpha val="85000"/>
              </a:schemeClr>
            </a:solidFill>
            <a:round/>
          </a:ln>
          <a:effectLst/>
        </c:spPr>
        <c:marker>
          <c:symbol val="none"/>
        </c:marker>
      </c:pivotFmt>
      <c:pivotFmt>
        <c:idx val="5"/>
        <c:spPr>
          <a:solidFill>
            <a:schemeClr val="accent1">
              <a:alpha val="85000"/>
            </a:schemeClr>
          </a:solidFill>
          <a:ln w="31750" cap="rnd" cmpd="sng" algn="ctr">
            <a:solidFill>
              <a:schemeClr val="accent1">
                <a:alpha val="85000"/>
              </a:schemeClr>
            </a:solidFill>
            <a:round/>
          </a:ln>
          <a:effectLst/>
        </c:spPr>
        <c:marker>
          <c:symbol val="none"/>
        </c:marker>
      </c:pivotFmt>
      <c:pivotFmt>
        <c:idx val="6"/>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'Season wise goals'!$B$6:$B$7</c:f>
              <c:strCache>
                <c:ptCount val="1"/>
                <c:pt idx="0">
                  <c:v>Cristiano Ronaldo</c:v>
                </c:pt>
              </c:strCache>
            </c:strRef>
          </c:tx>
          <c:spPr>
            <a:ln w="31750" cap="rnd">
              <a:solidFill>
                <a:schemeClr val="accent1">
                  <a:alpha val="85000"/>
                </a:schemeClr>
              </a:solidFill>
              <a:round/>
            </a:ln>
            <a:effectLst/>
          </c:spPr>
          <c:marker>
            <c:symbol val="none"/>
          </c:marker>
          <c:cat>
            <c:strRef>
              <c:f>'Season wise goals'!$A$8:$A$28</c:f>
              <c:strCache>
                <c:ptCount val="21"/>
                <c:pt idx="0">
                  <c:v>02/03</c:v>
                </c:pt>
                <c:pt idx="1">
                  <c:v>03/04</c:v>
                </c:pt>
                <c:pt idx="2">
                  <c:v>04/05</c:v>
                </c:pt>
                <c:pt idx="3">
                  <c:v>05/06</c:v>
                </c:pt>
                <c:pt idx="4">
                  <c:v>06/07</c:v>
                </c:pt>
                <c:pt idx="5">
                  <c:v>07/08</c:v>
                </c:pt>
                <c:pt idx="6">
                  <c:v>08/09</c:v>
                </c:pt>
                <c:pt idx="7">
                  <c:v>09/10</c:v>
                </c:pt>
                <c:pt idx="8">
                  <c:v>10/11</c:v>
                </c:pt>
                <c:pt idx="9">
                  <c:v>11/12</c:v>
                </c:pt>
                <c:pt idx="10">
                  <c:v>12/13</c:v>
                </c:pt>
                <c:pt idx="11">
                  <c:v>13/14</c:v>
                </c:pt>
                <c:pt idx="12">
                  <c:v>14/15</c:v>
                </c:pt>
                <c:pt idx="13">
                  <c:v>15/16</c:v>
                </c:pt>
                <c:pt idx="14">
                  <c:v>16/17</c:v>
                </c:pt>
                <c:pt idx="15">
                  <c:v>17/18</c:v>
                </c:pt>
                <c:pt idx="16">
                  <c:v>18/19</c:v>
                </c:pt>
                <c:pt idx="17">
                  <c:v>19/20</c:v>
                </c:pt>
                <c:pt idx="18">
                  <c:v>20/21</c:v>
                </c:pt>
                <c:pt idx="19">
                  <c:v>21/22</c:v>
                </c:pt>
                <c:pt idx="20">
                  <c:v>22/23</c:v>
                </c:pt>
              </c:strCache>
            </c:strRef>
          </c:cat>
          <c:val>
            <c:numRef>
              <c:f>'Season wise goals'!$B$8:$B$28</c:f>
              <c:numCache>
                <c:formatCode>General</c:formatCode>
                <c:ptCount val="21"/>
                <c:pt idx="0">
                  <c:v>5</c:v>
                </c:pt>
                <c:pt idx="1">
                  <c:v>6</c:v>
                </c:pt>
                <c:pt idx="2">
                  <c:v>9</c:v>
                </c:pt>
                <c:pt idx="3">
                  <c:v>12</c:v>
                </c:pt>
                <c:pt idx="4">
                  <c:v>23</c:v>
                </c:pt>
                <c:pt idx="5">
                  <c:v>42</c:v>
                </c:pt>
                <c:pt idx="6">
                  <c:v>26</c:v>
                </c:pt>
                <c:pt idx="7">
                  <c:v>33</c:v>
                </c:pt>
                <c:pt idx="8">
                  <c:v>54</c:v>
                </c:pt>
                <c:pt idx="9">
                  <c:v>61</c:v>
                </c:pt>
                <c:pt idx="10">
                  <c:v>53</c:v>
                </c:pt>
                <c:pt idx="11">
                  <c:v>51</c:v>
                </c:pt>
                <c:pt idx="12">
                  <c:v>61</c:v>
                </c:pt>
                <c:pt idx="13">
                  <c:v>51</c:v>
                </c:pt>
                <c:pt idx="14">
                  <c:v>42</c:v>
                </c:pt>
                <c:pt idx="15">
                  <c:v>44</c:v>
                </c:pt>
                <c:pt idx="16">
                  <c:v>28</c:v>
                </c:pt>
                <c:pt idx="17">
                  <c:v>37</c:v>
                </c:pt>
                <c:pt idx="18">
                  <c:v>36</c:v>
                </c:pt>
                <c:pt idx="19">
                  <c:v>24</c:v>
                </c:pt>
                <c:pt idx="20">
                  <c:v>12</c:v>
                </c:pt>
              </c:numCache>
            </c:numRef>
          </c:val>
          <c:smooth val="0"/>
          <c:extLst>
            <c:ext xmlns:c16="http://schemas.microsoft.com/office/drawing/2014/chart" uri="{C3380CC4-5D6E-409C-BE32-E72D297353CC}">
              <c16:uniqueId val="{00000000-7200-4316-AEAC-5928F7FD0B76}"/>
            </c:ext>
          </c:extLst>
        </c:ser>
        <c:ser>
          <c:idx val="1"/>
          <c:order val="1"/>
          <c:tx>
            <c:strRef>
              <c:f>'Season wise goals'!$C$6:$C$7</c:f>
              <c:strCache>
                <c:ptCount val="1"/>
                <c:pt idx="0">
                  <c:v>Lionel Messi</c:v>
                </c:pt>
              </c:strCache>
            </c:strRef>
          </c:tx>
          <c:spPr>
            <a:ln w="31750" cap="rnd">
              <a:solidFill>
                <a:schemeClr val="accent2">
                  <a:alpha val="85000"/>
                </a:schemeClr>
              </a:solidFill>
              <a:round/>
            </a:ln>
            <a:effectLst/>
          </c:spPr>
          <c:marker>
            <c:symbol val="none"/>
          </c:marker>
          <c:cat>
            <c:strRef>
              <c:f>'Season wise goals'!$A$8:$A$28</c:f>
              <c:strCache>
                <c:ptCount val="21"/>
                <c:pt idx="0">
                  <c:v>02/03</c:v>
                </c:pt>
                <c:pt idx="1">
                  <c:v>03/04</c:v>
                </c:pt>
                <c:pt idx="2">
                  <c:v>04/05</c:v>
                </c:pt>
                <c:pt idx="3">
                  <c:v>05/06</c:v>
                </c:pt>
                <c:pt idx="4">
                  <c:v>06/07</c:v>
                </c:pt>
                <c:pt idx="5">
                  <c:v>07/08</c:v>
                </c:pt>
                <c:pt idx="6">
                  <c:v>08/09</c:v>
                </c:pt>
                <c:pt idx="7">
                  <c:v>09/10</c:v>
                </c:pt>
                <c:pt idx="8">
                  <c:v>10/11</c:v>
                </c:pt>
                <c:pt idx="9">
                  <c:v>11/12</c:v>
                </c:pt>
                <c:pt idx="10">
                  <c:v>12/13</c:v>
                </c:pt>
                <c:pt idx="11">
                  <c:v>13/14</c:v>
                </c:pt>
                <c:pt idx="12">
                  <c:v>14/15</c:v>
                </c:pt>
                <c:pt idx="13">
                  <c:v>15/16</c:v>
                </c:pt>
                <c:pt idx="14">
                  <c:v>16/17</c:v>
                </c:pt>
                <c:pt idx="15">
                  <c:v>17/18</c:v>
                </c:pt>
                <c:pt idx="16">
                  <c:v>18/19</c:v>
                </c:pt>
                <c:pt idx="17">
                  <c:v>19/20</c:v>
                </c:pt>
                <c:pt idx="18">
                  <c:v>20/21</c:v>
                </c:pt>
                <c:pt idx="19">
                  <c:v>21/22</c:v>
                </c:pt>
                <c:pt idx="20">
                  <c:v>22/23</c:v>
                </c:pt>
              </c:strCache>
            </c:strRef>
          </c:cat>
          <c:val>
            <c:numRef>
              <c:f>'Season wise goals'!$C$8:$C$28</c:f>
              <c:numCache>
                <c:formatCode>General</c:formatCode>
                <c:ptCount val="21"/>
                <c:pt idx="2">
                  <c:v>1</c:v>
                </c:pt>
                <c:pt idx="3">
                  <c:v>8</c:v>
                </c:pt>
                <c:pt idx="4">
                  <c:v>17</c:v>
                </c:pt>
                <c:pt idx="5">
                  <c:v>16</c:v>
                </c:pt>
                <c:pt idx="6">
                  <c:v>40</c:v>
                </c:pt>
                <c:pt idx="7">
                  <c:v>48</c:v>
                </c:pt>
                <c:pt idx="8">
                  <c:v>54</c:v>
                </c:pt>
                <c:pt idx="9">
                  <c:v>75</c:v>
                </c:pt>
                <c:pt idx="10">
                  <c:v>54</c:v>
                </c:pt>
                <c:pt idx="11">
                  <c:v>41</c:v>
                </c:pt>
                <c:pt idx="12">
                  <c:v>58</c:v>
                </c:pt>
                <c:pt idx="13">
                  <c:v>41</c:v>
                </c:pt>
                <c:pt idx="14">
                  <c:v>54</c:v>
                </c:pt>
                <c:pt idx="15">
                  <c:v>45</c:v>
                </c:pt>
                <c:pt idx="16">
                  <c:v>51</c:v>
                </c:pt>
                <c:pt idx="17">
                  <c:v>31</c:v>
                </c:pt>
                <c:pt idx="18">
                  <c:v>38</c:v>
                </c:pt>
                <c:pt idx="19">
                  <c:v>14</c:v>
                </c:pt>
                <c:pt idx="20">
                  <c:v>17</c:v>
                </c:pt>
              </c:numCache>
            </c:numRef>
          </c:val>
          <c:smooth val="0"/>
          <c:extLst>
            <c:ext xmlns:c16="http://schemas.microsoft.com/office/drawing/2014/chart" uri="{C3380CC4-5D6E-409C-BE32-E72D297353CC}">
              <c16:uniqueId val="{00000001-050A-4169-8D8B-F7D15EFA53EB}"/>
            </c:ext>
          </c:extLst>
        </c:ser>
        <c:dLbls>
          <c:showLegendKey val="0"/>
          <c:showVal val="0"/>
          <c:showCatName val="0"/>
          <c:showSerName val="0"/>
          <c:showPercent val="0"/>
          <c:showBubbleSize val="0"/>
        </c:dLbls>
        <c:smooth val="0"/>
        <c:axId val="1629390752"/>
        <c:axId val="1629406592"/>
      </c:lineChart>
      <c:catAx>
        <c:axId val="162939075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629406592"/>
        <c:crosses val="autoZero"/>
        <c:auto val="1"/>
        <c:lblAlgn val="ctr"/>
        <c:lblOffset val="100"/>
        <c:noMultiLvlLbl val="0"/>
      </c:catAx>
      <c:valAx>
        <c:axId val="16294065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crossAx val="16293907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path path="circle">
        <a:fillToRect l="100000" t="10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[Minute_Group_Categorization.xlsx]Home Away Scoring!PivotTable6</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Home</a:t>
            </a:r>
            <a:r>
              <a:rPr lang="en-GB" baseline="0"/>
              <a:t> -Away Goals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'Home Away Scoring'!$F$6:$F$7</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'Home Away Scoring'!$E$8:$E$9</c:f>
              <c:strCache>
                <c:ptCount val="2"/>
                <c:pt idx="0">
                  <c:v>A</c:v>
                </c:pt>
                <c:pt idx="1">
                  <c:v>H</c:v>
                </c:pt>
              </c:strCache>
            </c:strRef>
          </c:cat>
          <c:val>
            <c:numRef>
              <c:f>'Home Away Scoring'!$F$8:$F$9</c:f>
              <c:numCache>
                <c:formatCode>General</c:formatCode>
                <c:ptCount val="2"/>
                <c:pt idx="0">
                  <c:v>306</c:v>
                </c:pt>
                <c:pt idx="1">
                  <c:v>404</c:v>
                </c:pt>
              </c:numCache>
            </c:numRef>
          </c:val>
          <c:extLst>
            <c:ext xmlns:c16="http://schemas.microsoft.com/office/drawing/2014/chart" uri="{C3380CC4-5D6E-409C-BE32-E72D297353CC}">
              <c16:uniqueId val="{00000000-8E99-4695-9F1D-B65093ACC198}"/>
            </c:ext>
          </c:extLst>
        </c:ser>
        <c:ser>
          <c:idx val="1"/>
          <c:order val="1"/>
          <c:tx>
            <c:strRef>
              <c:f>'Home Away Scoring'!$G$6:$G$7</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'Home Away Scoring'!$E$8:$E$9</c:f>
              <c:strCache>
                <c:ptCount val="2"/>
                <c:pt idx="0">
                  <c:v>A</c:v>
                </c:pt>
                <c:pt idx="1">
                  <c:v>H</c:v>
                </c:pt>
              </c:strCache>
            </c:strRef>
          </c:cat>
          <c:val>
            <c:numRef>
              <c:f>'Home Away Scoring'!$G$8:$G$9</c:f>
              <c:numCache>
                <c:formatCode>General</c:formatCode>
                <c:ptCount val="2"/>
                <c:pt idx="0">
                  <c:v>284</c:v>
                </c:pt>
                <c:pt idx="1">
                  <c:v>419</c:v>
                </c:pt>
              </c:numCache>
            </c:numRef>
          </c:val>
          <c:extLst>
            <c:ext xmlns:c16="http://schemas.microsoft.com/office/drawing/2014/chart" uri="{C3380CC4-5D6E-409C-BE32-E72D297353CC}">
              <c16:uniqueId val="{00000001-E29B-4559-8E6C-D8DCDF248A2F}"/>
            </c:ext>
          </c:extLst>
        </c:ser>
        <c:dLbls>
          <c:dLblPos val="ctr"/>
          <c:showLegendKey val="0"/>
          <c:showVal val="1"/>
          <c:showCatName val="0"/>
          <c:showSerName val="0"/>
          <c:showPercent val="0"/>
          <c:showBubbleSize val="0"/>
        </c:dLbls>
        <c:gapWidth val="65"/>
        <c:axId val="1582038384"/>
        <c:axId val="1582031664"/>
      </c:barChart>
      <c:catAx>
        <c:axId val="158203838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582031664"/>
        <c:crosses val="autoZero"/>
        <c:auto val="1"/>
        <c:lblAlgn val="ctr"/>
        <c:lblOffset val="100"/>
        <c:noMultiLvlLbl val="0"/>
      </c:catAx>
      <c:valAx>
        <c:axId val="1582031664"/>
        <c:scaling>
          <c:orientation val="minMax"/>
        </c:scaling>
        <c:delete val="1"/>
        <c:axPos val="l"/>
        <c:numFmt formatCode="General" sourceLinked="1"/>
        <c:majorTickMark val="out"/>
        <c:minorTickMark val="none"/>
        <c:tickLblPos val="nextTo"/>
        <c:crossAx val="158203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path path="circle">
        <a:fillToRect l="100000" t="10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[Minute_Group_Categorization.xlsx]total goals!PivotTable11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Goals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LID4096"/>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oftEdge rad="0"/>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softEdge rad="0"/>
          </a:effectLst>
        </c:spPr>
      </c:pivotFmt>
    </c:pivotFmts>
    <c:plotArea>
      <c:layout/>
      <c:pieChart>
        <c:varyColors val="1"/>
        <c:ser>
          <c:idx val="0"/>
          <c:order val="0"/>
          <c:tx>
            <c:strRef>
              <c:f>'total goals'!$E$6</c:f>
              <c:strCache>
                <c:ptCount val="1"/>
                <c:pt idx="0">
                  <c:v>Total</c:v>
                </c:pt>
              </c:strCache>
            </c:strRef>
          </c:tx>
          <c:dPt>
            <c:idx val="0"/>
            <c:bubble3D val="0"/>
            <c:spPr>
              <a:solidFill>
                <a:schemeClr val="accent1"/>
              </a:solidFill>
              <a:ln>
                <a:noFill/>
              </a:ln>
              <a:effectLst>
                <a:softEdge rad="0"/>
              </a:effectLst>
            </c:spPr>
            <c:extLst>
              <c:ext xmlns:c16="http://schemas.microsoft.com/office/drawing/2014/chart" uri="{C3380CC4-5D6E-409C-BE32-E72D297353CC}">
                <c16:uniqueId val="{00000003-DB7B-44AB-8A9B-A8D2EAD82AB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42D-4DD9-83C9-8176FA439F8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LID4096"/>
              </a:p>
            </c:txPr>
            <c:dLblPos val="ct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'total goals'!$D$7:$D$8</c:f>
              <c:strCache>
                <c:ptCount val="2"/>
                <c:pt idx="0">
                  <c:v>Cristiano Ronaldo</c:v>
                </c:pt>
                <c:pt idx="1">
                  <c:v>Lionel Messi</c:v>
                </c:pt>
              </c:strCache>
            </c:strRef>
          </c:cat>
          <c:val>
            <c:numRef>
              <c:f>'total goals'!$E$7:$E$8</c:f>
              <c:numCache>
                <c:formatCode>General</c:formatCode>
                <c:ptCount val="2"/>
                <c:pt idx="0">
                  <c:v>710</c:v>
                </c:pt>
                <c:pt idx="1">
                  <c:v>703</c:v>
                </c:pt>
              </c:numCache>
            </c:numRef>
          </c:val>
          <c:extLst>
            <c:ext xmlns:c16="http://schemas.microsoft.com/office/drawing/2014/chart" uri="{C3380CC4-5D6E-409C-BE32-E72D297353CC}">
              <c16:uniqueId val="{00000000-DB7B-44AB-8A9B-A8D2EAD82ABF}"/>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[Minute_Group_Categorization.xlsx]Scoring by Competitions!PivotTable4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Goals</a:t>
            </a:r>
            <a:r>
              <a:rPr lang="en-GB" baseline="0"/>
              <a:t> by Competitions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'Scoring by Competitions'!$D$6:$D$7</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'Scoring by Competitions'!$C$8:$C$10</c:f>
              <c:strCache>
                <c:ptCount val="3"/>
                <c:pt idx="0">
                  <c:v>Copa del Rey</c:v>
                </c:pt>
                <c:pt idx="1">
                  <c:v>UEFA Champions League</c:v>
                </c:pt>
                <c:pt idx="2">
                  <c:v>LaLiga</c:v>
                </c:pt>
              </c:strCache>
            </c:strRef>
          </c:cat>
          <c:val>
            <c:numRef>
              <c:f>'Scoring by Competitions'!$D$8:$D$10</c:f>
              <c:numCache>
                <c:formatCode>General</c:formatCode>
                <c:ptCount val="3"/>
                <c:pt idx="0">
                  <c:v>22</c:v>
                </c:pt>
                <c:pt idx="1">
                  <c:v>140</c:v>
                </c:pt>
                <c:pt idx="2">
                  <c:v>311</c:v>
                </c:pt>
              </c:numCache>
            </c:numRef>
          </c:val>
          <c:extLst>
            <c:ext xmlns:c16="http://schemas.microsoft.com/office/drawing/2014/chart" uri="{C3380CC4-5D6E-409C-BE32-E72D297353CC}">
              <c16:uniqueId val="{00000000-E7CA-4B5C-84F2-AA8632F7A722}"/>
            </c:ext>
          </c:extLst>
        </c:ser>
        <c:ser>
          <c:idx val="1"/>
          <c:order val="1"/>
          <c:tx>
            <c:strRef>
              <c:f>'Scoring by Competitions'!$E$6:$E$7</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'Scoring by Competitions'!$C$8:$C$10</c:f>
              <c:strCache>
                <c:ptCount val="3"/>
                <c:pt idx="0">
                  <c:v>Copa del Rey</c:v>
                </c:pt>
                <c:pt idx="1">
                  <c:v>UEFA Champions League</c:v>
                </c:pt>
                <c:pt idx="2">
                  <c:v>LaLiga</c:v>
                </c:pt>
              </c:strCache>
            </c:strRef>
          </c:cat>
          <c:val>
            <c:numRef>
              <c:f>'Scoring by Competitions'!$E$8:$E$10</c:f>
              <c:numCache>
                <c:formatCode>General</c:formatCode>
                <c:ptCount val="3"/>
                <c:pt idx="0">
                  <c:v>56</c:v>
                </c:pt>
                <c:pt idx="1">
                  <c:v>128</c:v>
                </c:pt>
                <c:pt idx="2">
                  <c:v>474</c:v>
                </c:pt>
              </c:numCache>
            </c:numRef>
          </c:val>
          <c:extLst>
            <c:ext xmlns:c16="http://schemas.microsoft.com/office/drawing/2014/chart" uri="{C3380CC4-5D6E-409C-BE32-E72D297353CC}">
              <c16:uniqueId val="{00000001-E7CA-4B5C-84F2-AA8632F7A722}"/>
            </c:ext>
          </c:extLst>
        </c:ser>
        <c:dLbls>
          <c:dLblPos val="inEnd"/>
          <c:showLegendKey val="0"/>
          <c:showVal val="1"/>
          <c:showCatName val="0"/>
          <c:showSerName val="0"/>
          <c:showPercent val="0"/>
          <c:showBubbleSize val="0"/>
        </c:dLbls>
        <c:gapWidth val="65"/>
        <c:axId val="1582057104"/>
        <c:axId val="1582061424"/>
      </c:barChart>
      <c:catAx>
        <c:axId val="15820571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582061424"/>
        <c:crosses val="autoZero"/>
        <c:auto val="1"/>
        <c:lblAlgn val="ctr"/>
        <c:lblOffset val="100"/>
        <c:noMultiLvlLbl val="0"/>
      </c:catAx>
      <c:valAx>
        <c:axId val="1582061424"/>
        <c:scaling>
          <c:orientation val="minMax"/>
        </c:scaling>
        <c:delete val="1"/>
        <c:axPos val="b"/>
        <c:numFmt formatCode="General" sourceLinked="1"/>
        <c:majorTickMark val="none"/>
        <c:minorTickMark val="none"/>
        <c:tickLblPos val="nextTo"/>
        <c:crossAx val="158205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[Minute_Group_Categorization.xlsx]Timewise Scoring!PivotTable7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Goals</a:t>
            </a:r>
            <a:r>
              <a:rPr lang="en-GB" baseline="0"/>
              <a:t> by Minutes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'Timewise Scoring'!$B$3:$B$4</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'Timewise Scoring'!$A$5:$A$9</c:f>
              <c:strCache>
                <c:ptCount val="5"/>
                <c:pt idx="0">
                  <c:v>1-25</c:v>
                </c:pt>
                <c:pt idx="1">
                  <c:v>26-45</c:v>
                </c:pt>
                <c:pt idx="2">
                  <c:v>45-60</c:v>
                </c:pt>
                <c:pt idx="3">
                  <c:v>60-90</c:v>
                </c:pt>
                <c:pt idx="4">
                  <c:v>90-120</c:v>
                </c:pt>
              </c:strCache>
            </c:strRef>
          </c:cat>
          <c:val>
            <c:numRef>
              <c:f>'Timewise Scoring'!$B$5:$B$9</c:f>
              <c:numCache>
                <c:formatCode>General</c:formatCode>
                <c:ptCount val="5"/>
                <c:pt idx="0">
                  <c:v>163</c:v>
                </c:pt>
                <c:pt idx="1">
                  <c:v>154</c:v>
                </c:pt>
                <c:pt idx="2">
                  <c:v>110</c:v>
                </c:pt>
                <c:pt idx="3">
                  <c:v>255</c:v>
                </c:pt>
                <c:pt idx="4">
                  <c:v>28</c:v>
                </c:pt>
              </c:numCache>
            </c:numRef>
          </c:val>
          <c:extLst>
            <c:ext xmlns:c16="http://schemas.microsoft.com/office/drawing/2014/chart" uri="{C3380CC4-5D6E-409C-BE32-E72D297353CC}">
              <c16:uniqueId val="{00000000-9A49-4485-BC36-53EBA31073A2}"/>
            </c:ext>
          </c:extLst>
        </c:ser>
        <c:ser>
          <c:idx val="1"/>
          <c:order val="1"/>
          <c:tx>
            <c:strRef>
              <c:f>'Timewise Scoring'!$C$3:$C$4</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'Timewise Scoring'!$A$5:$A$9</c:f>
              <c:strCache>
                <c:ptCount val="5"/>
                <c:pt idx="0">
                  <c:v>1-25</c:v>
                </c:pt>
                <c:pt idx="1">
                  <c:v>26-45</c:v>
                </c:pt>
                <c:pt idx="2">
                  <c:v>45-60</c:v>
                </c:pt>
                <c:pt idx="3">
                  <c:v>60-90</c:v>
                </c:pt>
                <c:pt idx="4">
                  <c:v>90-120</c:v>
                </c:pt>
              </c:strCache>
            </c:strRef>
          </c:cat>
          <c:val>
            <c:numRef>
              <c:f>'Timewise Scoring'!$C$5:$C$9</c:f>
              <c:numCache>
                <c:formatCode>General</c:formatCode>
                <c:ptCount val="5"/>
                <c:pt idx="0">
                  <c:v>147</c:v>
                </c:pt>
                <c:pt idx="1">
                  <c:v>163</c:v>
                </c:pt>
                <c:pt idx="2">
                  <c:v>101</c:v>
                </c:pt>
                <c:pt idx="3">
                  <c:v>264</c:v>
                </c:pt>
                <c:pt idx="4">
                  <c:v>28</c:v>
                </c:pt>
              </c:numCache>
            </c:numRef>
          </c:val>
          <c:extLst>
            <c:ext xmlns:c16="http://schemas.microsoft.com/office/drawing/2014/chart" uri="{C3380CC4-5D6E-409C-BE32-E72D297353CC}">
              <c16:uniqueId val="{00000000-61B1-41FA-BEFF-4C6202FE7AA3}"/>
            </c:ext>
          </c:extLst>
        </c:ser>
        <c:dLbls>
          <c:dLblPos val="inEnd"/>
          <c:showLegendKey val="0"/>
          <c:showVal val="1"/>
          <c:showCatName val="0"/>
          <c:showSerName val="0"/>
          <c:showPercent val="0"/>
          <c:showBubbleSize val="0"/>
        </c:dLbls>
        <c:gapWidth val="65"/>
        <c:axId val="1610467264"/>
        <c:axId val="1610454304"/>
      </c:barChart>
      <c:catAx>
        <c:axId val="16104672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610454304"/>
        <c:crosses val="autoZero"/>
        <c:auto val="1"/>
        <c:lblAlgn val="ctr"/>
        <c:lblOffset val="100"/>
        <c:noMultiLvlLbl val="0"/>
      </c:catAx>
      <c:valAx>
        <c:axId val="1610454304"/>
        <c:scaling>
          <c:orientation val="minMax"/>
        </c:scaling>
        <c:delete val="1"/>
        <c:axPos val="b"/>
        <c:numFmt formatCode="General" sourceLinked="1"/>
        <c:majorTickMark val="none"/>
        <c:minorTickMark val="none"/>
        <c:tickLblPos val="nextTo"/>
        <c:crossAx val="161046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[Minute_Group_Categorization.xlsx]Home Away Scoring!PivotTable6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Home</a:t>
            </a:r>
            <a:r>
              <a:rPr lang="en-GB" baseline="0"/>
              <a:t> -Away Goals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s>
    <c:plotArea>
      <c:layout/>
      <c:barChart>
        <c:barDir val="col"/>
        <c:grouping val="clustered"/>
        <c:varyColors val="0"/>
        <c:ser>
          <c:idx val="0"/>
          <c:order val="0"/>
          <c:tx>
            <c:strRef>
              <c:f>'Home Away Scoring'!$F$6:$F$7</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showLegendKey val="1"/>
            <c:showVal val="1"/>
            <c:showCatName val="1"/>
            <c:showSerName val="1"/>
            <c:showPercent val="1"/>
            <c:showBubbleSize val="1"/>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'Home Away Scoring'!$E$8:$E$9</c:f>
              <c:strCache>
                <c:ptCount val="2"/>
                <c:pt idx="0">
                  <c:v>A</c:v>
                </c:pt>
                <c:pt idx="1">
                  <c:v>H</c:v>
                </c:pt>
              </c:strCache>
            </c:strRef>
          </c:cat>
          <c:val>
            <c:numRef>
              <c:f>'Home Away Scoring'!$F$8:$F$9</c:f>
              <c:numCache>
                <c:formatCode>General</c:formatCode>
                <c:ptCount val="2"/>
                <c:pt idx="0">
                  <c:v>306</c:v>
                </c:pt>
                <c:pt idx="1">
                  <c:v>404</c:v>
                </c:pt>
              </c:numCache>
            </c:numRef>
          </c:val>
          <c:extLst>
            <c:ext xmlns:c16="http://schemas.microsoft.com/office/drawing/2014/chart" uri="{C3380CC4-5D6E-409C-BE32-E72D297353CC}">
              <c16:uniqueId val="{00000000-7BFA-4013-8B6C-7D7CC3EFF556}"/>
            </c:ext>
          </c:extLst>
        </c:ser>
        <c:ser>
          <c:idx val="1"/>
          <c:order val="1"/>
          <c:tx>
            <c:strRef>
              <c:f>'Home Away Scoring'!$G$6:$G$7</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'Home Away Scoring'!$E$8:$E$9</c:f>
              <c:strCache>
                <c:ptCount val="2"/>
                <c:pt idx="0">
                  <c:v>A</c:v>
                </c:pt>
                <c:pt idx="1">
                  <c:v>H</c:v>
                </c:pt>
              </c:strCache>
            </c:strRef>
          </c:cat>
          <c:val>
            <c:numRef>
              <c:f>'Home Away Scoring'!$G$8:$G$9</c:f>
              <c:numCache>
                <c:formatCode>General</c:formatCode>
                <c:ptCount val="2"/>
                <c:pt idx="0">
                  <c:v>284</c:v>
                </c:pt>
                <c:pt idx="1">
                  <c:v>419</c:v>
                </c:pt>
              </c:numCache>
            </c:numRef>
          </c:val>
          <c:extLst>
            <c:ext xmlns:c16="http://schemas.microsoft.com/office/drawing/2014/chart" uri="{C3380CC4-5D6E-409C-BE32-E72D297353CC}">
              <c16:uniqueId val="{00000000-9653-4835-8D55-3028C7074610}"/>
            </c:ext>
          </c:extLst>
        </c:ser>
        <c:dLbls>
          <c:dLblPos val="ctr"/>
          <c:showLegendKey val="0"/>
          <c:showVal val="1"/>
          <c:showCatName val="0"/>
          <c:showSerName val="0"/>
          <c:showPercent val="0"/>
          <c:showBubbleSize val="0"/>
        </c:dLbls>
        <c:gapWidth val="65"/>
        <c:axId val="1582038384"/>
        <c:axId val="1582031664"/>
      </c:barChart>
      <c:catAx>
        <c:axId val="158203838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582031664"/>
        <c:crosses val="autoZero"/>
        <c:auto val="1"/>
        <c:lblAlgn val="ctr"/>
        <c:lblOffset val="100"/>
        <c:noMultiLvlLbl val="0"/>
      </c:catAx>
      <c:valAx>
        <c:axId val="1582031664"/>
        <c:scaling>
          <c:orientation val="minMax"/>
        </c:scaling>
        <c:delete val="1"/>
        <c:axPos val="l"/>
        <c:numFmt formatCode="General" sourceLinked="1"/>
        <c:majorTickMark val="out"/>
        <c:minorTickMark val="none"/>
        <c:tickLblPos val="nextTo"/>
        <c:crossAx val="158203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[Minute_Group_Categorization.xlsx]Position wise scoring!PivotTable5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Goals</a:t>
            </a:r>
            <a:r>
              <a:rPr lang="en-US" baseline="0"/>
              <a:t> by Positions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9525" cap="flat" cmpd="sng" algn="ctr">
            <a:solidFill>
              <a:schemeClr val="lt1">
                <a:alpha val="50000"/>
              </a:schemeClr>
            </a:solidFill>
            <a:round/>
          </a:ln>
          <a:effectLst/>
        </c:spPr>
      </c:pivotFmt>
      <c:pivotFmt>
        <c:idx val="4"/>
        <c:spPr>
          <a:solidFill>
            <a:schemeClr val="accent2"/>
          </a:solidFill>
          <a:ln w="9525" cap="flat" cmpd="sng" algn="ctr">
            <a:solidFill>
              <a:schemeClr val="lt1">
                <a:alpha val="50000"/>
              </a:schemeClr>
            </a:solidFill>
            <a:round/>
          </a:ln>
          <a:effectLst/>
        </c:spPr>
      </c:pivotFmt>
      <c:pivotFmt>
        <c:idx val="5"/>
        <c:spPr>
          <a:solidFill>
            <a:schemeClr val="accent2"/>
          </a:solidFill>
          <a:ln w="9525" cap="flat" cmpd="sng" algn="ctr">
            <a:solidFill>
              <a:schemeClr val="lt1">
                <a:alpha val="50000"/>
              </a:schemeClr>
            </a:solidFill>
            <a:round/>
          </a:ln>
          <a:effectLst/>
        </c:spPr>
      </c:pivotFmt>
      <c:pivotFmt>
        <c:idx val="6"/>
        <c:spPr>
          <a:solidFill>
            <a:schemeClr val="accent2"/>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'Position wise scoring'!$D$10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3"/>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3-9F6F-4914-9B72-138453AFB10D}"/>
              </c:ext>
            </c:extLst>
          </c:dPt>
          <c:dPt>
            <c:idx val="4"/>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2-9F6F-4914-9B72-138453AFB10D}"/>
              </c:ext>
            </c:extLst>
          </c:dPt>
          <c:dPt>
            <c:idx val="5"/>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1-9F6F-4914-9B72-138453AFB10D}"/>
              </c:ext>
            </c:extLst>
          </c:dPt>
          <c:dPt>
            <c:idx val="6"/>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0-9F6F-4914-9B72-138453AFB10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'Position wise scoring'!$C$11:$C$19</c:f>
              <c:multiLvlStrCache>
                <c:ptCount val="7"/>
                <c:lvl>
                  <c:pt idx="0">
                    <c:v>RW</c:v>
                  </c:pt>
                  <c:pt idx="1">
                    <c:v>CF</c:v>
                  </c:pt>
                  <c:pt idx="2">
                    <c:v>LW</c:v>
                  </c:pt>
                  <c:pt idx="3">
                    <c:v>AM</c:v>
                  </c:pt>
                  <c:pt idx="4">
                    <c:v>SS</c:v>
                  </c:pt>
                  <c:pt idx="5">
                    <c:v>CF</c:v>
                  </c:pt>
                  <c:pt idx="6">
                    <c:v>RW</c:v>
                  </c:pt>
                </c:lvl>
                <c:lvl>
                  <c:pt idx="0">
                    <c:v>Cristiano Ronaldo</c:v>
                  </c:pt>
                  <c:pt idx="3">
                    <c:v>Lionel Messi</c:v>
                  </c:pt>
                </c:lvl>
              </c:multiLvlStrCache>
            </c:multiLvlStrRef>
          </c:cat>
          <c:val>
            <c:numRef>
              <c:f>'Position wise scoring'!$D$11:$D$19</c:f>
              <c:numCache>
                <c:formatCode>General</c:formatCode>
                <c:ptCount val="7"/>
                <c:pt idx="0">
                  <c:v>79</c:v>
                </c:pt>
                <c:pt idx="1">
                  <c:v>212</c:v>
                </c:pt>
                <c:pt idx="2">
                  <c:v>419</c:v>
                </c:pt>
                <c:pt idx="3">
                  <c:v>15</c:v>
                </c:pt>
                <c:pt idx="4">
                  <c:v>55</c:v>
                </c:pt>
                <c:pt idx="5">
                  <c:v>316</c:v>
                </c:pt>
                <c:pt idx="6">
                  <c:v>316</c:v>
                </c:pt>
              </c:numCache>
            </c:numRef>
          </c:val>
          <c:extLst>
            <c:ext xmlns:c16="http://schemas.microsoft.com/office/drawing/2014/chart" uri="{C3380CC4-5D6E-409C-BE32-E72D297353CC}">
              <c16:uniqueId val="{00000000-1A10-4FFD-8E06-6C21E34E967D}"/>
            </c:ext>
          </c:extLst>
        </c:ser>
        <c:dLbls>
          <c:dLblPos val="inEnd"/>
          <c:showLegendKey val="0"/>
          <c:showVal val="1"/>
          <c:showCatName val="0"/>
          <c:showSerName val="0"/>
          <c:showPercent val="0"/>
          <c:showBubbleSize val="0"/>
        </c:dLbls>
        <c:gapWidth val="65"/>
        <c:axId val="1615159296"/>
        <c:axId val="1615178016"/>
      </c:barChart>
      <c:catAx>
        <c:axId val="161515929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615178016"/>
        <c:crosses val="autoZero"/>
        <c:auto val="1"/>
        <c:lblAlgn val="ctr"/>
        <c:lblOffset val="100"/>
        <c:noMultiLvlLbl val="0"/>
      </c:catAx>
      <c:valAx>
        <c:axId val="1615178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crossAx val="161515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[Minute_Group_Categorization.xlsx]Top Scored Clubs!PivotTable3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Scoring</a:t>
            </a:r>
            <a:r>
              <a:rPr lang="en-US" baseline="0"/>
              <a:t> Opponents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Scored Clubs'!$E$5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'Top Scored Clubs'!$D$6:$D$18</c:f>
              <c:multiLvlStrCache>
                <c:ptCount val="11"/>
                <c:lvl>
                  <c:pt idx="0">
                    <c:v>Sevilla FC</c:v>
                  </c:pt>
                  <c:pt idx="1">
                    <c:v>Atletico de Madrid</c:v>
                  </c:pt>
                  <c:pt idx="2">
                    <c:v>Getafe CF</c:v>
                  </c:pt>
                  <c:pt idx="3">
                    <c:v>Celta de Vigo</c:v>
                  </c:pt>
                  <c:pt idx="4">
                    <c:v>FC Barcelona</c:v>
                  </c:pt>
                  <c:pt idx="5">
                    <c:v>Sevilla FC</c:v>
                  </c:pt>
                  <c:pt idx="6">
                    <c:v>Atletico de Madrid</c:v>
                  </c:pt>
                  <c:pt idx="7">
                    <c:v>Valencia CF</c:v>
                  </c:pt>
                  <c:pt idx="8">
                    <c:v>Athletic Bilbao</c:v>
                  </c:pt>
                  <c:pt idx="9">
                    <c:v>Real Madrid</c:v>
                  </c:pt>
                  <c:pt idx="10">
                    <c:v>Real Betis Balompie</c:v>
                  </c:pt>
                </c:lvl>
                <c:lvl>
                  <c:pt idx="0">
                    <c:v>Cristiano Ronaldo</c:v>
                  </c:pt>
                  <c:pt idx="5">
                    <c:v>Lionel Messi</c:v>
                  </c:pt>
                </c:lvl>
              </c:multiLvlStrCache>
            </c:multiLvlStrRef>
          </c:cat>
          <c:val>
            <c:numRef>
              <c:f>'Top Scored Clubs'!$E$6:$E$18</c:f>
              <c:numCache>
                <c:formatCode>General</c:formatCode>
                <c:ptCount val="11"/>
                <c:pt idx="0">
                  <c:v>27</c:v>
                </c:pt>
                <c:pt idx="1">
                  <c:v>25</c:v>
                </c:pt>
                <c:pt idx="2">
                  <c:v>23</c:v>
                </c:pt>
                <c:pt idx="3">
                  <c:v>20</c:v>
                </c:pt>
                <c:pt idx="4">
                  <c:v>20</c:v>
                </c:pt>
                <c:pt idx="5">
                  <c:v>38</c:v>
                </c:pt>
                <c:pt idx="6">
                  <c:v>32</c:v>
                </c:pt>
                <c:pt idx="7">
                  <c:v>31</c:v>
                </c:pt>
                <c:pt idx="8">
                  <c:v>29</c:v>
                </c:pt>
                <c:pt idx="9">
                  <c:v>26</c:v>
                </c:pt>
                <c:pt idx="10">
                  <c:v>26</c:v>
                </c:pt>
              </c:numCache>
            </c:numRef>
          </c:val>
          <c:extLst>
            <c:ext xmlns:c16="http://schemas.microsoft.com/office/drawing/2014/chart" uri="{C3380CC4-5D6E-409C-BE32-E72D297353CC}">
              <c16:uniqueId val="{00000000-3D58-4708-B737-C290143DACC9}"/>
            </c:ext>
          </c:extLst>
        </c:ser>
        <c:dLbls>
          <c:dLblPos val="inEnd"/>
          <c:showLegendKey val="0"/>
          <c:showVal val="1"/>
          <c:showCatName val="0"/>
          <c:showSerName val="0"/>
          <c:showPercent val="0"/>
          <c:showBubbleSize val="0"/>
        </c:dLbls>
        <c:gapWidth val="65"/>
        <c:axId val="1615170336"/>
        <c:axId val="1615179456"/>
      </c:barChart>
      <c:catAx>
        <c:axId val="16151703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615179456"/>
        <c:crosses val="autoZero"/>
        <c:auto val="1"/>
        <c:lblAlgn val="ctr"/>
        <c:lblOffset val="100"/>
        <c:noMultiLvlLbl val="0"/>
      </c:catAx>
      <c:valAx>
        <c:axId val="1615179456"/>
        <c:scaling>
          <c:orientation val="minMax"/>
        </c:scaling>
        <c:delete val="1"/>
        <c:axPos val="l"/>
        <c:numFmt formatCode="General" sourceLinked="1"/>
        <c:majorTickMark val="none"/>
        <c:minorTickMark val="none"/>
        <c:tickLblPos val="nextTo"/>
        <c:crossAx val="161517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[Minute_Group_Categorization.xlsx]Season wise goals!PivotTable1</c:name>
    <c:fmtId val="13"/>
  </c:pivotSource>
  <c:chart>
    <c:autoTitleDeleted val="0"/>
    <c:pivotFmts>
      <c:pivotFmt>
        <c:idx val="0"/>
        <c:spPr>
          <a:ln w="31750" cap="rnd">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'Season wise goals'!$B$6:$B$7</c:f>
              <c:strCache>
                <c:ptCount val="1"/>
                <c:pt idx="0">
                  <c:v>Cristiano Ronaldo</c:v>
                </c:pt>
              </c:strCache>
            </c:strRef>
          </c:tx>
          <c:spPr>
            <a:ln w="31750" cap="rnd">
              <a:solidFill>
                <a:schemeClr val="accent1">
                  <a:alpha val="8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'Season wise goals'!$A$8:$A$28</c:f>
              <c:strCache>
                <c:ptCount val="21"/>
                <c:pt idx="0">
                  <c:v>02/03</c:v>
                </c:pt>
                <c:pt idx="1">
                  <c:v>03/04</c:v>
                </c:pt>
                <c:pt idx="2">
                  <c:v>04/05</c:v>
                </c:pt>
                <c:pt idx="3">
                  <c:v>05/06</c:v>
                </c:pt>
                <c:pt idx="4">
                  <c:v>06/07</c:v>
                </c:pt>
                <c:pt idx="5">
                  <c:v>07/08</c:v>
                </c:pt>
                <c:pt idx="6">
                  <c:v>08/09</c:v>
                </c:pt>
                <c:pt idx="7">
                  <c:v>09/10</c:v>
                </c:pt>
                <c:pt idx="8">
                  <c:v>10/11</c:v>
                </c:pt>
                <c:pt idx="9">
                  <c:v>11/12</c:v>
                </c:pt>
                <c:pt idx="10">
                  <c:v>12/13</c:v>
                </c:pt>
                <c:pt idx="11">
                  <c:v>13/14</c:v>
                </c:pt>
                <c:pt idx="12">
                  <c:v>14/15</c:v>
                </c:pt>
                <c:pt idx="13">
                  <c:v>15/16</c:v>
                </c:pt>
                <c:pt idx="14">
                  <c:v>16/17</c:v>
                </c:pt>
                <c:pt idx="15">
                  <c:v>17/18</c:v>
                </c:pt>
                <c:pt idx="16">
                  <c:v>18/19</c:v>
                </c:pt>
                <c:pt idx="17">
                  <c:v>19/20</c:v>
                </c:pt>
                <c:pt idx="18">
                  <c:v>20/21</c:v>
                </c:pt>
                <c:pt idx="19">
                  <c:v>21/22</c:v>
                </c:pt>
                <c:pt idx="20">
                  <c:v>22/23</c:v>
                </c:pt>
              </c:strCache>
            </c:strRef>
          </c:cat>
          <c:val>
            <c:numRef>
              <c:f>'Season wise goals'!$B$8:$B$28</c:f>
              <c:numCache>
                <c:formatCode>General</c:formatCode>
                <c:ptCount val="21"/>
                <c:pt idx="0">
                  <c:v>5</c:v>
                </c:pt>
                <c:pt idx="1">
                  <c:v>6</c:v>
                </c:pt>
                <c:pt idx="2">
                  <c:v>9</c:v>
                </c:pt>
                <c:pt idx="3">
                  <c:v>12</c:v>
                </c:pt>
                <c:pt idx="4">
                  <c:v>23</c:v>
                </c:pt>
                <c:pt idx="5">
                  <c:v>42</c:v>
                </c:pt>
                <c:pt idx="6">
                  <c:v>26</c:v>
                </c:pt>
                <c:pt idx="7">
                  <c:v>33</c:v>
                </c:pt>
                <c:pt idx="8">
                  <c:v>54</c:v>
                </c:pt>
                <c:pt idx="9">
                  <c:v>61</c:v>
                </c:pt>
                <c:pt idx="10">
                  <c:v>53</c:v>
                </c:pt>
                <c:pt idx="11">
                  <c:v>51</c:v>
                </c:pt>
                <c:pt idx="12">
                  <c:v>61</c:v>
                </c:pt>
                <c:pt idx="13">
                  <c:v>51</c:v>
                </c:pt>
                <c:pt idx="14">
                  <c:v>42</c:v>
                </c:pt>
                <c:pt idx="15">
                  <c:v>44</c:v>
                </c:pt>
                <c:pt idx="16">
                  <c:v>28</c:v>
                </c:pt>
                <c:pt idx="17">
                  <c:v>37</c:v>
                </c:pt>
                <c:pt idx="18">
                  <c:v>36</c:v>
                </c:pt>
                <c:pt idx="19">
                  <c:v>24</c:v>
                </c:pt>
                <c:pt idx="20">
                  <c:v>12</c:v>
                </c:pt>
              </c:numCache>
            </c:numRef>
          </c:val>
          <c:smooth val="0"/>
          <c:extLst>
            <c:ext xmlns:c16="http://schemas.microsoft.com/office/drawing/2014/chart" uri="{C3380CC4-5D6E-409C-BE32-E72D297353CC}">
              <c16:uniqueId val="{00000000-6A2B-4D94-A8EC-54EC562D83E5}"/>
            </c:ext>
          </c:extLst>
        </c:ser>
        <c:ser>
          <c:idx val="1"/>
          <c:order val="1"/>
          <c:tx>
            <c:strRef>
              <c:f>'Season wise goals'!$C$6:$C$7</c:f>
              <c:strCache>
                <c:ptCount val="1"/>
                <c:pt idx="0">
                  <c:v>Lionel Messi</c:v>
                </c:pt>
              </c:strCache>
            </c:strRef>
          </c:tx>
          <c:spPr>
            <a:ln w="31750" cap="rnd">
              <a:solidFill>
                <a:schemeClr val="accent2">
                  <a:alpha val="8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'Season wise goals'!$A$8:$A$28</c:f>
              <c:strCache>
                <c:ptCount val="21"/>
                <c:pt idx="0">
                  <c:v>02/03</c:v>
                </c:pt>
                <c:pt idx="1">
                  <c:v>03/04</c:v>
                </c:pt>
                <c:pt idx="2">
                  <c:v>04/05</c:v>
                </c:pt>
                <c:pt idx="3">
                  <c:v>05/06</c:v>
                </c:pt>
                <c:pt idx="4">
                  <c:v>06/07</c:v>
                </c:pt>
                <c:pt idx="5">
                  <c:v>07/08</c:v>
                </c:pt>
                <c:pt idx="6">
                  <c:v>08/09</c:v>
                </c:pt>
                <c:pt idx="7">
                  <c:v>09/10</c:v>
                </c:pt>
                <c:pt idx="8">
                  <c:v>10/11</c:v>
                </c:pt>
                <c:pt idx="9">
                  <c:v>11/12</c:v>
                </c:pt>
                <c:pt idx="10">
                  <c:v>12/13</c:v>
                </c:pt>
                <c:pt idx="11">
                  <c:v>13/14</c:v>
                </c:pt>
                <c:pt idx="12">
                  <c:v>14/15</c:v>
                </c:pt>
                <c:pt idx="13">
                  <c:v>15/16</c:v>
                </c:pt>
                <c:pt idx="14">
                  <c:v>16/17</c:v>
                </c:pt>
                <c:pt idx="15">
                  <c:v>17/18</c:v>
                </c:pt>
                <c:pt idx="16">
                  <c:v>18/19</c:v>
                </c:pt>
                <c:pt idx="17">
                  <c:v>19/20</c:v>
                </c:pt>
                <c:pt idx="18">
                  <c:v>20/21</c:v>
                </c:pt>
                <c:pt idx="19">
                  <c:v>21/22</c:v>
                </c:pt>
                <c:pt idx="20">
                  <c:v>22/23</c:v>
                </c:pt>
              </c:strCache>
            </c:strRef>
          </c:cat>
          <c:val>
            <c:numRef>
              <c:f>'Season wise goals'!$C$8:$C$28</c:f>
              <c:numCache>
                <c:formatCode>General</c:formatCode>
                <c:ptCount val="21"/>
                <c:pt idx="2">
                  <c:v>1</c:v>
                </c:pt>
                <c:pt idx="3">
                  <c:v>8</c:v>
                </c:pt>
                <c:pt idx="4">
                  <c:v>17</c:v>
                </c:pt>
                <c:pt idx="5">
                  <c:v>16</c:v>
                </c:pt>
                <c:pt idx="6">
                  <c:v>40</c:v>
                </c:pt>
                <c:pt idx="7">
                  <c:v>48</c:v>
                </c:pt>
                <c:pt idx="8">
                  <c:v>54</c:v>
                </c:pt>
                <c:pt idx="9">
                  <c:v>75</c:v>
                </c:pt>
                <c:pt idx="10">
                  <c:v>54</c:v>
                </c:pt>
                <c:pt idx="11">
                  <c:v>41</c:v>
                </c:pt>
                <c:pt idx="12">
                  <c:v>58</c:v>
                </c:pt>
                <c:pt idx="13">
                  <c:v>41</c:v>
                </c:pt>
                <c:pt idx="14">
                  <c:v>54</c:v>
                </c:pt>
                <c:pt idx="15">
                  <c:v>45</c:v>
                </c:pt>
                <c:pt idx="16">
                  <c:v>51</c:v>
                </c:pt>
                <c:pt idx="17">
                  <c:v>31</c:v>
                </c:pt>
                <c:pt idx="18">
                  <c:v>38</c:v>
                </c:pt>
                <c:pt idx="19">
                  <c:v>14</c:v>
                </c:pt>
                <c:pt idx="20">
                  <c:v>17</c:v>
                </c:pt>
              </c:numCache>
            </c:numRef>
          </c:val>
          <c:smooth val="0"/>
          <c:extLst>
            <c:ext xmlns:c16="http://schemas.microsoft.com/office/drawing/2014/chart" uri="{C3380CC4-5D6E-409C-BE32-E72D297353CC}">
              <c16:uniqueId val="{00000000-C346-4553-956A-522BAE98680F}"/>
            </c:ext>
          </c:extLst>
        </c:ser>
        <c:dLbls>
          <c:dLblPos val="t"/>
          <c:showLegendKey val="0"/>
          <c:showVal val="1"/>
          <c:showCatName val="0"/>
          <c:showSerName val="0"/>
          <c:showPercent val="0"/>
          <c:showBubbleSize val="0"/>
        </c:dLbls>
        <c:smooth val="0"/>
        <c:axId val="1629390752"/>
        <c:axId val="1629406592"/>
      </c:lineChart>
      <c:catAx>
        <c:axId val="162939075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629406592"/>
        <c:crosses val="autoZero"/>
        <c:auto val="1"/>
        <c:lblAlgn val="ctr"/>
        <c:lblOffset val="100"/>
        <c:noMultiLvlLbl val="0"/>
      </c:catAx>
      <c:valAx>
        <c:axId val="16294065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crossAx val="16293907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[Minute_Group_Categorization.xlsx]types pf goals!PivotTable9</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Types of Goals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ID4096"/>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'types pf goals'!$C$9:$C$10</c:f>
              <c:strCache>
                <c:ptCount val="1"/>
                <c:pt idx="0">
                  <c:v>Cristiano Ronaldo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'types pf goals'!$B$11:$B$15</c:f>
              <c:strCache>
                <c:ptCount val="5"/>
                <c:pt idx="0">
                  <c:v>Left-footed shot</c:v>
                </c:pt>
                <c:pt idx="1">
                  <c:v>Right-footed shot</c:v>
                </c:pt>
                <c:pt idx="2">
                  <c:v>Penalty</c:v>
                </c:pt>
                <c:pt idx="3">
                  <c:v>Header</c:v>
                </c:pt>
                <c:pt idx="4">
                  <c:v>Direct free kick</c:v>
                </c:pt>
              </c:strCache>
            </c:strRef>
          </c:cat>
          <c:val>
            <c:numRef>
              <c:f>'types pf goals'!$C$11:$C$15</c:f>
              <c:numCache>
                <c:formatCode>General</c:formatCode>
                <c:ptCount val="5"/>
                <c:pt idx="0">
                  <c:v>114</c:v>
                </c:pt>
                <c:pt idx="1">
                  <c:v>266</c:v>
                </c:pt>
                <c:pt idx="2">
                  <c:v>132</c:v>
                </c:pt>
                <c:pt idx="3">
                  <c:v>112</c:v>
                </c:pt>
                <c:pt idx="4">
                  <c:v>49</c:v>
                </c:pt>
              </c:numCache>
            </c:numRef>
          </c:val>
          <c:extLst>
            <c:ext xmlns:c16="http://schemas.microsoft.com/office/drawing/2014/chart" uri="{C3380CC4-5D6E-409C-BE32-E72D297353CC}">
              <c16:uniqueId val="{00000000-2AC3-4703-B3D2-0A0719635B29}"/>
            </c:ext>
          </c:extLst>
        </c:ser>
        <c:ser>
          <c:idx val="1"/>
          <c:order val="1"/>
          <c:tx>
            <c:strRef>
              <c:f>'types pf goals'!$D$9:$D$10</c:f>
              <c:strCache>
                <c:ptCount val="1"/>
                <c:pt idx="0">
                  <c:v>Lionel Messi</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'types pf goals'!$B$11:$B$15</c:f>
              <c:strCache>
                <c:ptCount val="5"/>
                <c:pt idx="0">
                  <c:v>Left-footed shot</c:v>
                </c:pt>
                <c:pt idx="1">
                  <c:v>Right-footed shot</c:v>
                </c:pt>
                <c:pt idx="2">
                  <c:v>Penalty</c:v>
                </c:pt>
                <c:pt idx="3">
                  <c:v>Header</c:v>
                </c:pt>
                <c:pt idx="4">
                  <c:v>Direct free kick</c:v>
                </c:pt>
              </c:strCache>
            </c:strRef>
          </c:cat>
          <c:val>
            <c:numRef>
              <c:f>'types pf goals'!$D$11:$D$15</c:f>
              <c:numCache>
                <c:formatCode>General</c:formatCode>
                <c:ptCount val="5"/>
                <c:pt idx="0">
                  <c:v>437</c:v>
                </c:pt>
                <c:pt idx="1">
                  <c:v>85</c:v>
                </c:pt>
                <c:pt idx="2">
                  <c:v>84</c:v>
                </c:pt>
                <c:pt idx="3">
                  <c:v>24</c:v>
                </c:pt>
                <c:pt idx="4">
                  <c:v>52</c:v>
                </c:pt>
              </c:numCache>
            </c:numRef>
          </c:val>
          <c:extLst>
            <c:ext xmlns:c16="http://schemas.microsoft.com/office/drawing/2014/chart" uri="{C3380CC4-5D6E-409C-BE32-E72D297353CC}">
              <c16:uniqueId val="{00000000-60F7-4709-913B-BBB8F1BF4BD4}"/>
            </c:ext>
          </c:extLst>
        </c:ser>
        <c:dLbls>
          <c:dLblPos val="ctr"/>
          <c:showLegendKey val="0"/>
          <c:showVal val="1"/>
          <c:showCatName val="0"/>
          <c:showSerName val="0"/>
          <c:showPercent val="0"/>
          <c:showBubbleSize val="0"/>
        </c:dLbls>
        <c:gapWidth val="150"/>
        <c:overlap val="100"/>
        <c:axId val="1582059504"/>
        <c:axId val="1582031664"/>
      </c:barChart>
      <c:catAx>
        <c:axId val="15820595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LID4096"/>
          </a:p>
        </c:txPr>
        <c:crossAx val="1582031664"/>
        <c:crosses val="autoZero"/>
        <c:auto val="1"/>
        <c:lblAlgn val="ctr"/>
        <c:lblOffset val="100"/>
        <c:noMultiLvlLbl val="0"/>
      </c:catAx>
      <c:valAx>
        <c:axId val="1582031664"/>
        <c:scaling>
          <c:orientation val="minMax"/>
        </c:scaling>
        <c:delete val="1"/>
        <c:axPos val="b"/>
        <c:numFmt formatCode="General" sourceLinked="1"/>
        <c:majorTickMark val="none"/>
        <c:minorTickMark val="none"/>
        <c:tickLblPos val="nextTo"/>
        <c:crossAx val="158205950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527025</xdr:colOff>
      <xdr:row>7</xdr:row>
      <xdr:rowOff>28575</xdr:rowOff>
    </xdr:from>
    <xdr:to>
      <xdr:col>40</xdr:col>
      <xdr:colOff>190499</xdr:colOff>
      <xdr:row>73</xdr:row>
      <xdr:rowOff>152399</xdr:rowOff>
    </xdr:to>
    <xdr:grpSp>
      <xdr:nvGrpSpPr>
        <xdr:cNvPr id="17" name="Group 16">
          <a:extLst>
            <a:ext uri="{FF2B5EF4-FFF2-40B4-BE49-F238E27FC236}">
              <a16:creationId xmlns:a16="http://schemas.microsoft.com/office/drawing/2014/main" id="{88F10702-AF65-D032-E4C2-331039EA402C}"/>
            </a:ext>
          </a:extLst>
        </xdr:cNvPr>
        <xdr:cNvGrpSpPr/>
      </xdr:nvGrpSpPr>
      <xdr:grpSpPr>
        <a:xfrm>
          <a:off x="527025" y="1362075"/>
          <a:ext cx="23908929" cy="12973915"/>
          <a:chOff x="327073" y="-2943225"/>
          <a:chExt cx="24046347" cy="12654681"/>
        </a:xfrm>
      </xdr:grpSpPr>
      <xdr:graphicFrame macro="">
        <xdr:nvGraphicFramePr>
          <xdr:cNvPr id="3" name="Chart 2">
            <a:extLst>
              <a:ext uri="{FF2B5EF4-FFF2-40B4-BE49-F238E27FC236}">
                <a16:creationId xmlns:a16="http://schemas.microsoft.com/office/drawing/2014/main" id="{6FF71D0F-CA22-6C33-2A13-62DB5603A645}"/>
              </a:ext>
            </a:extLst>
          </xdr:cNvPr>
          <xdr:cNvGraphicFramePr>
            <a:graphicFrameLocks/>
          </xdr:cNvGraphicFramePr>
        </xdr:nvGraphicFramePr>
        <xdr:xfrm>
          <a:off x="7940565" y="1860683"/>
          <a:ext cx="7149227" cy="376224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A9DD6D98-213B-D67D-85EA-08D25632DF56}"/>
              </a:ext>
            </a:extLst>
          </xdr:cNvPr>
          <xdr:cNvGraphicFramePr>
            <a:graphicFrameLocks/>
          </xdr:cNvGraphicFramePr>
        </xdr:nvGraphicFramePr>
        <xdr:xfrm>
          <a:off x="327073" y="1842292"/>
          <a:ext cx="6524129" cy="376626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E38C2057-235B-73F2-56F8-6F57852CCE26}"/>
              </a:ext>
            </a:extLst>
          </xdr:cNvPr>
          <xdr:cNvGraphicFramePr>
            <a:graphicFrameLocks/>
          </xdr:cNvGraphicFramePr>
        </xdr:nvGraphicFramePr>
        <xdr:xfrm>
          <a:off x="15608730" y="1826026"/>
          <a:ext cx="8729880" cy="379690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9" name="Chart 8">
            <a:extLst>
              <a:ext uri="{FF2B5EF4-FFF2-40B4-BE49-F238E27FC236}">
                <a16:creationId xmlns:a16="http://schemas.microsoft.com/office/drawing/2014/main" id="{364B8B3D-6926-AEDE-BEF1-73AA783CA732}"/>
              </a:ext>
            </a:extLst>
          </xdr:cNvPr>
          <xdr:cNvGraphicFramePr>
            <a:graphicFrameLocks/>
          </xdr:cNvGraphicFramePr>
        </xdr:nvGraphicFramePr>
        <xdr:xfrm>
          <a:off x="5210175" y="-2943225"/>
          <a:ext cx="7705725" cy="412432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0" name="Chart 9">
            <a:extLst>
              <a:ext uri="{FF2B5EF4-FFF2-40B4-BE49-F238E27FC236}">
                <a16:creationId xmlns:a16="http://schemas.microsoft.com/office/drawing/2014/main" id="{9E3E48F6-2995-AABF-221A-01D84B69B444}"/>
              </a:ext>
            </a:extLst>
          </xdr:cNvPr>
          <xdr:cNvGraphicFramePr>
            <a:graphicFrameLocks/>
          </xdr:cNvGraphicFramePr>
        </xdr:nvGraphicFramePr>
        <xdr:xfrm>
          <a:off x="13290539" y="-2913025"/>
          <a:ext cx="8836019" cy="4082629"/>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 name="TextBox 11">
            <a:extLst>
              <a:ext uri="{FF2B5EF4-FFF2-40B4-BE49-F238E27FC236}">
                <a16:creationId xmlns:a16="http://schemas.microsoft.com/office/drawing/2014/main" id="{59ABD9E1-7D28-2C0A-A716-D21DBCEE71CB}"/>
              </a:ext>
            </a:extLst>
          </xdr:cNvPr>
          <xdr:cNvSpPr txBox="1"/>
        </xdr:nvSpPr>
        <xdr:spPr>
          <a:xfrm>
            <a:off x="9812206" y="6206257"/>
            <a:ext cx="14561214" cy="3505199"/>
          </a:xfrm>
          <a:prstGeom prst="rect">
            <a:avLst/>
          </a:prstGeom>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path path="circle">
              <a:fillToRect l="100000" t="100000"/>
            </a:path>
            <a:tileRect r="-100000" b="-100000"/>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u="sng"/>
              <a:t>Insights- </a:t>
            </a:r>
          </a:p>
          <a:p>
            <a:r>
              <a:rPr lang="en-GB" sz="2000"/>
              <a:t>- Messi dominates domestic leagues, while Ronaldo edges slightly in the Champions League.</a:t>
            </a:r>
          </a:p>
          <a:p>
            <a:r>
              <a:rPr lang="en-GB" sz="2000"/>
              <a:t>- Messi’s peak was in the 11/12 season, leading to four consecutive Ballon d'Ors. Despite a dip in 13/14, he regained dominance over Ronaldo, though both declined after 20/21.</a:t>
            </a:r>
          </a:p>
          <a:p>
            <a:r>
              <a:rPr lang="en-GB" sz="2000"/>
              <a:t>- Ronaldo is more efficient on the wing, while Messi excels in different positions with goals, showing versatility. Messi relies more on his left foot, while Ronaldo is more balanced with both feet.</a:t>
            </a:r>
          </a:p>
          <a:p>
            <a:r>
              <a:rPr lang="en-GB" sz="2000">
                <a:solidFill>
                  <a:schemeClr val="dk1"/>
                </a:solidFill>
                <a:effectLst/>
                <a:latin typeface="+mn-lt"/>
                <a:ea typeface="+mn-ea"/>
                <a:cs typeface="+mn-cs"/>
              </a:rPr>
              <a:t>- Ronaldo is superior in headers and penalties, while Messi has dominated free kicks since 10/11.</a:t>
            </a:r>
            <a:endParaRPr lang="en-DE" sz="2000">
              <a:effectLst/>
            </a:endParaRPr>
          </a:p>
          <a:p>
            <a:r>
              <a:rPr lang="en-GB" sz="2000">
                <a:solidFill>
                  <a:schemeClr val="dk1"/>
                </a:solidFill>
                <a:effectLst/>
                <a:latin typeface="+mn-lt"/>
                <a:ea typeface="+mn-ea"/>
                <a:cs typeface="+mn-cs"/>
              </a:rPr>
              <a:t>- Both are prolific goal-scorers during crucial moments.</a:t>
            </a:r>
            <a:r>
              <a:rPr lang="en-GB" sz="2000" baseline="0">
                <a:solidFill>
                  <a:schemeClr val="dk1"/>
                </a:solidFill>
                <a:effectLst/>
                <a:latin typeface="+mn-lt"/>
                <a:ea typeface="+mn-ea"/>
                <a:cs typeface="+mn-cs"/>
              </a:rPr>
              <a:t> </a:t>
            </a:r>
          </a:p>
          <a:p>
            <a:r>
              <a:rPr lang="en-GB" sz="2000" baseline="0">
                <a:solidFill>
                  <a:schemeClr val="dk1"/>
                </a:solidFill>
                <a:effectLst/>
                <a:latin typeface="+mn-lt"/>
                <a:ea typeface="+mn-ea"/>
                <a:cs typeface="+mn-cs"/>
              </a:rPr>
              <a:t>- Both of them excels in home matches, while Ronaldo slightly moves ahed in away games. </a:t>
            </a:r>
            <a:endParaRPr lang="en-DE" sz="2000">
              <a:effectLst/>
            </a:endParaRPr>
          </a:p>
          <a:p>
            <a:endParaRPr lang="en-GB" sz="2000"/>
          </a:p>
          <a:p>
            <a:endParaRPr lang="en-GB" sz="2000" b="0" u="none" baseline="0"/>
          </a:p>
        </xdr:txBody>
      </xdr:sp>
      <mc:AlternateContent xmlns:mc="http://schemas.openxmlformats.org/markup-compatibility/2006" xmlns:a14="http://schemas.microsoft.com/office/drawing/2010/main">
        <mc:Choice Requires="a14">
          <xdr:graphicFrame macro="">
            <xdr:nvGraphicFramePr>
              <xdr:cNvPr id="13" name="Season">
                <a:extLst>
                  <a:ext uri="{FF2B5EF4-FFF2-40B4-BE49-F238E27FC236}">
                    <a16:creationId xmlns:a16="http://schemas.microsoft.com/office/drawing/2014/main" id="{46A8DF7C-51D7-34BC-31E6-D71163E710CD}"/>
                  </a:ext>
                </a:extLst>
              </xdr:cNvPr>
              <xdr:cNvGraphicFramePr/>
            </xdr:nvGraphicFramePr>
            <xdr:xfrm>
              <a:off x="22860330" y="-2925144"/>
              <a:ext cx="1447800" cy="4067175"/>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23418364" y="1380624"/>
                <a:ext cx="1470807" cy="417255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15</xdr:col>
      <xdr:colOff>53687</xdr:colOff>
      <xdr:row>1</xdr:row>
      <xdr:rowOff>163657</xdr:rowOff>
    </xdr:from>
    <xdr:to>
      <xdr:col>27</xdr:col>
      <xdr:colOff>488372</xdr:colOff>
      <xdr:row>4</xdr:row>
      <xdr:rowOff>125557</xdr:rowOff>
    </xdr:to>
    <xdr:sp macro="" textlink="">
      <xdr:nvSpPr>
        <xdr:cNvPr id="20" name="TextBox 19">
          <a:extLst>
            <a:ext uri="{FF2B5EF4-FFF2-40B4-BE49-F238E27FC236}">
              <a16:creationId xmlns:a16="http://schemas.microsoft.com/office/drawing/2014/main" id="{FD0AAE2D-1B2B-1FA3-A301-62088059A9D0}"/>
            </a:ext>
          </a:extLst>
        </xdr:cNvPr>
        <xdr:cNvSpPr txBox="1"/>
      </xdr:nvSpPr>
      <xdr:spPr>
        <a:xfrm>
          <a:off x="9145732" y="354157"/>
          <a:ext cx="7708322" cy="533400"/>
        </a:xfrm>
        <a:prstGeom prst="rect">
          <a:avLst/>
        </a:prstGeom>
        <a:gradFill>
          <a:gsLst>
            <a:gs pos="0">
              <a:schemeClr val="lt1">
                <a:shade val="30000"/>
                <a:satMod val="115000"/>
              </a:schemeClr>
            </a:gs>
            <a:gs pos="50000">
              <a:schemeClr val="lt1">
                <a:shade val="67500"/>
                <a:satMod val="115000"/>
              </a:schemeClr>
            </a:gs>
            <a:gs pos="100000">
              <a:schemeClr val="lt1">
                <a:shade val="100000"/>
                <a:satMod val="115000"/>
              </a:schemeClr>
            </a:gs>
          </a:gsLst>
          <a:lin ang="27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000" b="1"/>
            <a:t>Messi and Roanldo Goal Comparisions till</a:t>
          </a:r>
          <a:r>
            <a:rPr lang="en-GB" sz="3000" b="1" baseline="0"/>
            <a:t> 22/23 </a:t>
          </a:r>
          <a:endParaRPr lang="LID4096" sz="3000" b="1"/>
        </a:p>
      </xdr:txBody>
    </xdr:sp>
    <xdr:clientData/>
  </xdr:twoCellAnchor>
  <xdr:twoCellAnchor>
    <xdr:from>
      <xdr:col>0</xdr:col>
      <xdr:colOff>428626</xdr:colOff>
      <xdr:row>7</xdr:row>
      <xdr:rowOff>28575</xdr:rowOff>
    </xdr:from>
    <xdr:to>
      <xdr:col>8</xdr:col>
      <xdr:colOff>295276</xdr:colOff>
      <xdr:row>16</xdr:row>
      <xdr:rowOff>114300</xdr:rowOff>
    </xdr:to>
    <xdr:grpSp>
      <xdr:nvGrpSpPr>
        <xdr:cNvPr id="47" name="Group 46">
          <a:extLst>
            <a:ext uri="{FF2B5EF4-FFF2-40B4-BE49-F238E27FC236}">
              <a16:creationId xmlns:a16="http://schemas.microsoft.com/office/drawing/2014/main" id="{205B9251-A351-A3DD-2C11-C324A216DF0F}"/>
            </a:ext>
          </a:extLst>
        </xdr:cNvPr>
        <xdr:cNvGrpSpPr/>
      </xdr:nvGrpSpPr>
      <xdr:grpSpPr>
        <a:xfrm>
          <a:off x="428626" y="1362075"/>
          <a:ext cx="4715741" cy="1938770"/>
          <a:chOff x="523876" y="1343025"/>
          <a:chExt cx="4743450" cy="1943100"/>
        </a:xfrm>
      </xdr:grpSpPr>
      <xdr:grpSp>
        <xdr:nvGrpSpPr>
          <xdr:cNvPr id="25" name="Group 24">
            <a:extLst>
              <a:ext uri="{FF2B5EF4-FFF2-40B4-BE49-F238E27FC236}">
                <a16:creationId xmlns:a16="http://schemas.microsoft.com/office/drawing/2014/main" id="{E75EE6B3-6B0D-12F7-5332-61E943BCCC81}"/>
              </a:ext>
            </a:extLst>
          </xdr:cNvPr>
          <xdr:cNvGrpSpPr/>
        </xdr:nvGrpSpPr>
        <xdr:grpSpPr>
          <a:xfrm>
            <a:off x="523876" y="1343025"/>
            <a:ext cx="4743450" cy="1943100"/>
            <a:chOff x="676275" y="1695450"/>
            <a:chExt cx="4810125" cy="2152650"/>
          </a:xfrm>
        </xdr:grpSpPr>
        <xdr:sp macro="" textlink="">
          <xdr:nvSpPr>
            <xdr:cNvPr id="21" name="Rectangle: Rounded Corners 20">
              <a:extLst>
                <a:ext uri="{FF2B5EF4-FFF2-40B4-BE49-F238E27FC236}">
                  <a16:creationId xmlns:a16="http://schemas.microsoft.com/office/drawing/2014/main" id="{817E0556-A1E0-0F9B-FE6B-86F8077C2014}"/>
                </a:ext>
              </a:extLst>
            </xdr:cNvPr>
            <xdr:cNvSpPr/>
          </xdr:nvSpPr>
          <xdr:spPr>
            <a:xfrm>
              <a:off x="676275" y="1695450"/>
              <a:ext cx="4810125" cy="2152650"/>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LID4096" sz="1100"/>
            </a:p>
          </xdr:txBody>
        </xdr:sp>
        <xdr:sp macro="" textlink="">
          <xdr:nvSpPr>
            <xdr:cNvPr id="22" name="TextBox 21">
              <a:extLst>
                <a:ext uri="{FF2B5EF4-FFF2-40B4-BE49-F238E27FC236}">
                  <a16:creationId xmlns:a16="http://schemas.microsoft.com/office/drawing/2014/main" id="{8A62EAC2-7CE0-3C74-D762-96F7FA8E733B}"/>
                </a:ext>
              </a:extLst>
            </xdr:cNvPr>
            <xdr:cNvSpPr txBox="1"/>
          </xdr:nvSpPr>
          <xdr:spPr>
            <a:xfrm>
              <a:off x="933449" y="1905000"/>
              <a:ext cx="2118910" cy="39052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Total Appearances</a:t>
              </a:r>
            </a:p>
            <a:p>
              <a:endParaRPr lang="en-GB" sz="2000"/>
            </a:p>
          </xdr:txBody>
        </xdr:sp>
        <xdr:sp macro="" textlink="">
          <xdr:nvSpPr>
            <xdr:cNvPr id="23" name="TextBox 22">
              <a:extLst>
                <a:ext uri="{FF2B5EF4-FFF2-40B4-BE49-F238E27FC236}">
                  <a16:creationId xmlns:a16="http://schemas.microsoft.com/office/drawing/2014/main" id="{868CE3FF-C00E-479A-9477-EFFE01DBB4EA}"/>
                </a:ext>
              </a:extLst>
            </xdr:cNvPr>
            <xdr:cNvSpPr txBox="1"/>
          </xdr:nvSpPr>
          <xdr:spPr>
            <a:xfrm>
              <a:off x="933450" y="2590801"/>
              <a:ext cx="2714625" cy="809624"/>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Messi - 1,037 Matches</a:t>
              </a:r>
            </a:p>
            <a:p>
              <a:r>
                <a:rPr lang="en-GB" sz="2000"/>
                <a:t>Ronaldo- 1,175 </a:t>
              </a:r>
              <a:r>
                <a:rPr lang="en-GB" sz="2000">
                  <a:solidFill>
                    <a:schemeClr val="dk1"/>
                  </a:solidFill>
                  <a:effectLst/>
                  <a:latin typeface="+mn-lt"/>
                  <a:ea typeface="+mn-ea"/>
                  <a:cs typeface="+mn-cs"/>
                </a:rPr>
                <a:t>Matches</a:t>
              </a:r>
              <a:endParaRPr lang="en-GB" sz="2000"/>
            </a:p>
          </xdr:txBody>
        </xdr:sp>
      </xdr:grpSp>
      <xdr:grpSp>
        <xdr:nvGrpSpPr>
          <xdr:cNvPr id="42" name="Graphic 37" descr="Soccer with solid fill">
            <a:extLst>
              <a:ext uri="{FF2B5EF4-FFF2-40B4-BE49-F238E27FC236}">
                <a16:creationId xmlns:a16="http://schemas.microsoft.com/office/drawing/2014/main" id="{8A86E07A-DC76-CAB7-FE1D-39F8C3E3ABFB}"/>
              </a:ext>
            </a:extLst>
          </xdr:cNvPr>
          <xdr:cNvGrpSpPr/>
        </xdr:nvGrpSpPr>
        <xdr:grpSpPr>
          <a:xfrm>
            <a:off x="3657566" y="1683524"/>
            <a:ext cx="1123983" cy="1040625"/>
            <a:chOff x="10982292" y="3798075"/>
            <a:chExt cx="816783" cy="800100"/>
          </a:xfrm>
          <a:solidFill>
            <a:srgbClr val="000000"/>
          </a:solidFill>
        </xdr:grpSpPr>
        <xdr:sp macro="" textlink="">
          <xdr:nvSpPr>
            <xdr:cNvPr id="43" name="Freeform: Shape 42">
              <a:extLst>
                <a:ext uri="{FF2B5EF4-FFF2-40B4-BE49-F238E27FC236}">
                  <a16:creationId xmlns:a16="http://schemas.microsoft.com/office/drawing/2014/main" id="{E82EEE53-3463-C85D-0EE8-538AA415029C}"/>
                </a:ext>
              </a:extLst>
            </xdr:cNvPr>
            <xdr:cNvSpPr/>
          </xdr:nvSpPr>
          <xdr:spPr>
            <a:xfrm>
              <a:off x="10982292" y="3886998"/>
              <a:ext cx="722168" cy="708510"/>
            </a:xfrm>
            <a:custGeom>
              <a:avLst/>
              <a:gdLst>
                <a:gd name="connsiteX0" fmla="*/ 686195 w 722168"/>
                <a:gd name="connsiteY0" fmla="*/ 274455 h 708510"/>
                <a:gd name="connsiteX1" fmla="*/ 574848 w 722168"/>
                <a:gd name="connsiteY1" fmla="*/ 261216 h 708510"/>
                <a:gd name="connsiteX2" fmla="*/ 579896 w 722168"/>
                <a:gd name="connsiteY2" fmla="*/ 123675 h 708510"/>
                <a:gd name="connsiteX3" fmla="*/ 561894 w 722168"/>
                <a:gd name="connsiteY3" fmla="*/ 89956 h 708510"/>
                <a:gd name="connsiteX4" fmla="*/ 491218 w 722168"/>
                <a:gd name="connsiteY4" fmla="*/ 46141 h 708510"/>
                <a:gd name="connsiteX5" fmla="*/ 479407 w 722168"/>
                <a:gd name="connsiteY5" fmla="*/ 41283 h 708510"/>
                <a:gd name="connsiteX6" fmla="*/ 296622 w 722168"/>
                <a:gd name="connsiteY6" fmla="*/ 897 h 708510"/>
                <a:gd name="connsiteX7" fmla="*/ 260523 w 722168"/>
                <a:gd name="connsiteY7" fmla="*/ 12137 h 708510"/>
                <a:gd name="connsiteX8" fmla="*/ 178608 w 722168"/>
                <a:gd name="connsiteY8" fmla="*/ 99672 h 708510"/>
                <a:gd name="connsiteX9" fmla="*/ 180465 w 722168"/>
                <a:gd name="connsiteY9" fmla="*/ 153536 h 708510"/>
                <a:gd name="connsiteX10" fmla="*/ 234329 w 722168"/>
                <a:gd name="connsiteY10" fmla="*/ 151678 h 708510"/>
                <a:gd name="connsiteX11" fmla="*/ 301004 w 722168"/>
                <a:gd name="connsiteY11" fmla="*/ 80050 h 708510"/>
                <a:gd name="connsiteX12" fmla="*/ 411970 w 722168"/>
                <a:gd name="connsiteY12" fmla="*/ 104529 h 708510"/>
                <a:gd name="connsiteX13" fmla="*/ 288145 w 722168"/>
                <a:gd name="connsiteY13" fmla="*/ 245880 h 708510"/>
                <a:gd name="connsiteX14" fmla="*/ 278620 w 722168"/>
                <a:gd name="connsiteY14" fmla="*/ 260930 h 708510"/>
                <a:gd name="connsiteX15" fmla="*/ 275953 w 722168"/>
                <a:gd name="connsiteY15" fmla="*/ 264740 h 708510"/>
                <a:gd name="connsiteX16" fmla="*/ 186132 w 722168"/>
                <a:gd name="connsiteY16" fmla="*/ 423807 h 708510"/>
                <a:gd name="connsiteX17" fmla="*/ 57164 w 722168"/>
                <a:gd name="connsiteY17" fmla="*/ 349227 h 708510"/>
                <a:gd name="connsiteX18" fmla="*/ 5110 w 722168"/>
                <a:gd name="connsiteY18" fmla="*/ 363181 h 708510"/>
                <a:gd name="connsiteX19" fmla="*/ 19064 w 722168"/>
                <a:gd name="connsiteY19" fmla="*/ 415235 h 708510"/>
                <a:gd name="connsiteX20" fmla="*/ 181560 w 722168"/>
                <a:gd name="connsiteY20" fmla="*/ 508961 h 708510"/>
                <a:gd name="connsiteX21" fmla="*/ 200610 w 722168"/>
                <a:gd name="connsiteY21" fmla="*/ 514104 h 708510"/>
                <a:gd name="connsiteX22" fmla="*/ 210612 w 722168"/>
                <a:gd name="connsiteY22" fmla="*/ 512771 h 708510"/>
                <a:gd name="connsiteX23" fmla="*/ 233757 w 722168"/>
                <a:gd name="connsiteY23" fmla="*/ 494769 h 708510"/>
                <a:gd name="connsiteX24" fmla="*/ 311958 w 722168"/>
                <a:gd name="connsiteY24" fmla="*/ 355799 h 708510"/>
                <a:gd name="connsiteX25" fmla="*/ 435783 w 722168"/>
                <a:gd name="connsiteY25" fmla="*/ 460574 h 708510"/>
                <a:gd name="connsiteX26" fmla="*/ 414542 w 722168"/>
                <a:gd name="connsiteY26" fmla="*/ 666695 h 708510"/>
                <a:gd name="connsiteX27" fmla="*/ 448526 w 722168"/>
                <a:gd name="connsiteY27" fmla="*/ 708508 h 708510"/>
                <a:gd name="connsiteX28" fmla="*/ 448546 w 722168"/>
                <a:gd name="connsiteY28" fmla="*/ 708510 h 708510"/>
                <a:gd name="connsiteX29" fmla="*/ 452547 w 722168"/>
                <a:gd name="connsiteY29" fmla="*/ 708510 h 708510"/>
                <a:gd name="connsiteX30" fmla="*/ 490647 w 722168"/>
                <a:gd name="connsiteY30" fmla="*/ 674315 h 708510"/>
                <a:gd name="connsiteX31" fmla="*/ 513697 w 722168"/>
                <a:gd name="connsiteY31" fmla="*/ 448477 h 708510"/>
                <a:gd name="connsiteX32" fmla="*/ 500267 w 722168"/>
                <a:gd name="connsiteY32" fmla="*/ 415902 h 708510"/>
                <a:gd name="connsiteX33" fmla="*/ 395492 w 722168"/>
                <a:gd name="connsiteY33" fmla="*/ 326652 h 708510"/>
                <a:gd name="connsiteX34" fmla="*/ 500648 w 722168"/>
                <a:gd name="connsiteY34" fmla="*/ 206352 h 708510"/>
                <a:gd name="connsiteX35" fmla="*/ 497409 w 722168"/>
                <a:gd name="connsiteY35" fmla="*/ 293791 h 708510"/>
                <a:gd name="connsiteX36" fmla="*/ 531033 w 722168"/>
                <a:gd name="connsiteY36" fmla="*/ 332748 h 708510"/>
                <a:gd name="connsiteX37" fmla="*/ 677241 w 722168"/>
                <a:gd name="connsiteY37" fmla="*/ 350084 h 708510"/>
                <a:gd name="connsiteX38" fmla="*/ 681813 w 722168"/>
                <a:gd name="connsiteY38" fmla="*/ 350084 h 708510"/>
                <a:gd name="connsiteX39" fmla="*/ 722104 w 722168"/>
                <a:gd name="connsiteY39" fmla="*/ 314175 h 708510"/>
                <a:gd name="connsiteX40" fmla="*/ 686195 w 722168"/>
                <a:gd name="connsiteY40" fmla="*/ 273884 h 7085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Lst>
              <a:rect l="l" t="t" r="r" b="b"/>
              <a:pathLst>
                <a:path w="722168" h="708510">
                  <a:moveTo>
                    <a:pt x="686195" y="274455"/>
                  </a:moveTo>
                  <a:lnTo>
                    <a:pt x="574848" y="261216"/>
                  </a:lnTo>
                  <a:lnTo>
                    <a:pt x="579896" y="123675"/>
                  </a:lnTo>
                  <a:cubicBezTo>
                    <a:pt x="580375" y="110021"/>
                    <a:pt x="573506" y="97155"/>
                    <a:pt x="561894" y="89956"/>
                  </a:cubicBezTo>
                  <a:lnTo>
                    <a:pt x="491218" y="46141"/>
                  </a:lnTo>
                  <a:cubicBezTo>
                    <a:pt x="487582" y="43869"/>
                    <a:pt x="483589" y="42226"/>
                    <a:pt x="479407" y="41283"/>
                  </a:cubicBezTo>
                  <a:lnTo>
                    <a:pt x="296622" y="897"/>
                  </a:lnTo>
                  <a:cubicBezTo>
                    <a:pt x="283447" y="-2012"/>
                    <a:pt x="269717" y="2263"/>
                    <a:pt x="260523" y="12137"/>
                  </a:cubicBezTo>
                  <a:lnTo>
                    <a:pt x="178608" y="99672"/>
                  </a:lnTo>
                  <a:cubicBezTo>
                    <a:pt x="164247" y="115058"/>
                    <a:pt x="165078" y="139175"/>
                    <a:pt x="180465" y="153536"/>
                  </a:cubicBezTo>
                  <a:cubicBezTo>
                    <a:pt x="195852" y="167896"/>
                    <a:pt x="219968" y="167065"/>
                    <a:pt x="234329" y="151678"/>
                  </a:cubicBezTo>
                  <a:lnTo>
                    <a:pt x="301004" y="80050"/>
                  </a:lnTo>
                  <a:lnTo>
                    <a:pt x="411970" y="104529"/>
                  </a:lnTo>
                  <a:lnTo>
                    <a:pt x="288145" y="245880"/>
                  </a:lnTo>
                  <a:cubicBezTo>
                    <a:pt x="284335" y="250466"/>
                    <a:pt x="281134" y="255524"/>
                    <a:pt x="278620" y="260930"/>
                  </a:cubicBezTo>
                  <a:cubicBezTo>
                    <a:pt x="277624" y="262122"/>
                    <a:pt x="276732" y="263396"/>
                    <a:pt x="275953" y="264740"/>
                  </a:cubicBezTo>
                  <a:lnTo>
                    <a:pt x="186132" y="423807"/>
                  </a:lnTo>
                  <a:lnTo>
                    <a:pt x="57164" y="349227"/>
                  </a:lnTo>
                  <a:cubicBezTo>
                    <a:pt x="38936" y="338705"/>
                    <a:pt x="15631" y="344953"/>
                    <a:pt x="5110" y="363181"/>
                  </a:cubicBezTo>
                  <a:cubicBezTo>
                    <a:pt x="-5411" y="381409"/>
                    <a:pt x="836" y="404714"/>
                    <a:pt x="19064" y="415235"/>
                  </a:cubicBezTo>
                  <a:lnTo>
                    <a:pt x="181560" y="508961"/>
                  </a:lnTo>
                  <a:cubicBezTo>
                    <a:pt x="187336" y="512348"/>
                    <a:pt x="193914" y="514124"/>
                    <a:pt x="200610" y="514104"/>
                  </a:cubicBezTo>
                  <a:cubicBezTo>
                    <a:pt x="203987" y="514089"/>
                    <a:pt x="207348" y="513641"/>
                    <a:pt x="210612" y="512771"/>
                  </a:cubicBezTo>
                  <a:cubicBezTo>
                    <a:pt x="220419" y="510098"/>
                    <a:pt x="228753" y="503616"/>
                    <a:pt x="233757" y="494769"/>
                  </a:cubicBezTo>
                  <a:lnTo>
                    <a:pt x="311958" y="355799"/>
                  </a:lnTo>
                  <a:lnTo>
                    <a:pt x="435783" y="460574"/>
                  </a:lnTo>
                  <a:lnTo>
                    <a:pt x="414542" y="666695"/>
                  </a:lnTo>
                  <a:cubicBezTo>
                    <a:pt x="412380" y="687626"/>
                    <a:pt x="427595" y="706346"/>
                    <a:pt x="448526" y="708508"/>
                  </a:cubicBezTo>
                  <a:cubicBezTo>
                    <a:pt x="448533" y="708509"/>
                    <a:pt x="448539" y="708509"/>
                    <a:pt x="448546" y="708510"/>
                  </a:cubicBezTo>
                  <a:lnTo>
                    <a:pt x="452547" y="708510"/>
                  </a:lnTo>
                  <a:cubicBezTo>
                    <a:pt x="472154" y="708613"/>
                    <a:pt x="488637" y="693818"/>
                    <a:pt x="490647" y="674315"/>
                  </a:cubicBezTo>
                  <a:lnTo>
                    <a:pt x="513697" y="448477"/>
                  </a:lnTo>
                  <a:cubicBezTo>
                    <a:pt x="514811" y="436077"/>
                    <a:pt x="509798" y="423913"/>
                    <a:pt x="500267" y="415902"/>
                  </a:cubicBezTo>
                  <a:lnTo>
                    <a:pt x="395492" y="326652"/>
                  </a:lnTo>
                  <a:lnTo>
                    <a:pt x="500648" y="206352"/>
                  </a:lnTo>
                  <a:lnTo>
                    <a:pt x="497409" y="293791"/>
                  </a:lnTo>
                  <a:cubicBezTo>
                    <a:pt x="496829" y="313528"/>
                    <a:pt x="511423" y="330437"/>
                    <a:pt x="531033" y="332748"/>
                  </a:cubicBezTo>
                  <a:lnTo>
                    <a:pt x="677241" y="350084"/>
                  </a:lnTo>
                  <a:lnTo>
                    <a:pt x="681813" y="350084"/>
                  </a:lnTo>
                  <a:cubicBezTo>
                    <a:pt x="702855" y="351294"/>
                    <a:pt x="720894" y="335216"/>
                    <a:pt x="722104" y="314175"/>
                  </a:cubicBezTo>
                  <a:cubicBezTo>
                    <a:pt x="723314" y="293133"/>
                    <a:pt x="707236" y="275094"/>
                    <a:pt x="686195" y="273884"/>
                  </a:cubicBezTo>
                  <a:close/>
                </a:path>
              </a:pathLst>
            </a:custGeom>
            <a:solidFill>
              <a:srgbClr val="000000"/>
            </a:solidFill>
            <a:ln w="9525" cap="flat">
              <a:noFill/>
              <a:prstDash val="solid"/>
              <a:miter/>
            </a:ln>
          </xdr:spPr>
          <xdr:txBody>
            <a:bodyPr rtlCol="0" anchor="ctr"/>
            <a:lstStyle/>
            <a:p>
              <a:endParaRPr lang="LID4096"/>
            </a:p>
          </xdr:txBody>
        </xdr:sp>
        <xdr:sp macro="" textlink="">
          <xdr:nvSpPr>
            <xdr:cNvPr id="44" name="Freeform: Shape 43">
              <a:extLst>
                <a:ext uri="{FF2B5EF4-FFF2-40B4-BE49-F238E27FC236}">
                  <a16:creationId xmlns:a16="http://schemas.microsoft.com/office/drawing/2014/main" id="{7C839980-4705-1C98-B300-A187400DB0E6}"/>
                </a:ext>
              </a:extLst>
            </xdr:cNvPr>
            <xdr:cNvSpPr/>
          </xdr:nvSpPr>
          <xdr:spPr>
            <a:xfrm>
              <a:off x="11646675" y="4445775"/>
              <a:ext cx="152400" cy="152400"/>
            </a:xfrm>
            <a:custGeom>
              <a:avLst/>
              <a:gdLst>
                <a:gd name="connsiteX0" fmla="*/ 152400 w 152400"/>
                <a:gd name="connsiteY0" fmla="*/ 76200 h 152400"/>
                <a:gd name="connsiteX1" fmla="*/ 76200 w 152400"/>
                <a:gd name="connsiteY1" fmla="*/ 152400 h 152400"/>
                <a:gd name="connsiteX2" fmla="*/ 0 w 152400"/>
                <a:gd name="connsiteY2" fmla="*/ 76200 h 152400"/>
                <a:gd name="connsiteX3" fmla="*/ 76200 w 152400"/>
                <a:gd name="connsiteY3" fmla="*/ 0 h 152400"/>
                <a:gd name="connsiteX4" fmla="*/ 152400 w 152400"/>
                <a:gd name="connsiteY4" fmla="*/ 76200 h 1524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2400" h="152400">
                  <a:moveTo>
                    <a:pt x="152400" y="76200"/>
                  </a:moveTo>
                  <a:cubicBezTo>
                    <a:pt x="152400" y="118284"/>
                    <a:pt x="118284" y="152400"/>
                    <a:pt x="76200" y="152400"/>
                  </a:cubicBezTo>
                  <a:cubicBezTo>
                    <a:pt x="34116" y="152400"/>
                    <a:pt x="0" y="118284"/>
                    <a:pt x="0" y="76200"/>
                  </a:cubicBezTo>
                  <a:cubicBezTo>
                    <a:pt x="0" y="34116"/>
                    <a:pt x="34116" y="0"/>
                    <a:pt x="76200" y="0"/>
                  </a:cubicBezTo>
                  <a:cubicBezTo>
                    <a:pt x="118284" y="0"/>
                    <a:pt x="152400" y="34116"/>
                    <a:pt x="152400" y="76200"/>
                  </a:cubicBezTo>
                  <a:close/>
                </a:path>
              </a:pathLst>
            </a:custGeom>
            <a:solidFill>
              <a:srgbClr val="000000"/>
            </a:solidFill>
            <a:ln w="9525" cap="flat">
              <a:noFill/>
              <a:prstDash val="solid"/>
              <a:miter/>
            </a:ln>
          </xdr:spPr>
          <xdr:txBody>
            <a:bodyPr rtlCol="0" anchor="ctr"/>
            <a:lstStyle/>
            <a:p>
              <a:endParaRPr lang="LID4096"/>
            </a:p>
          </xdr:txBody>
        </xdr:sp>
        <xdr:sp macro="" textlink="">
          <xdr:nvSpPr>
            <xdr:cNvPr id="45" name="Freeform: Shape 44">
              <a:extLst>
                <a:ext uri="{FF2B5EF4-FFF2-40B4-BE49-F238E27FC236}">
                  <a16:creationId xmlns:a16="http://schemas.microsoft.com/office/drawing/2014/main" id="{2BC04AAB-408A-1058-77B4-03C4EA3460AB}"/>
                </a:ext>
              </a:extLst>
            </xdr:cNvPr>
            <xdr:cNvSpPr/>
          </xdr:nvSpPr>
          <xdr:spPr>
            <a:xfrm>
              <a:off x="11494275" y="3798075"/>
              <a:ext cx="152400" cy="152400"/>
            </a:xfrm>
            <a:custGeom>
              <a:avLst/>
              <a:gdLst>
                <a:gd name="connsiteX0" fmla="*/ 152400 w 152400"/>
                <a:gd name="connsiteY0" fmla="*/ 76200 h 152400"/>
                <a:gd name="connsiteX1" fmla="*/ 76200 w 152400"/>
                <a:gd name="connsiteY1" fmla="*/ 152400 h 152400"/>
                <a:gd name="connsiteX2" fmla="*/ 0 w 152400"/>
                <a:gd name="connsiteY2" fmla="*/ 76200 h 152400"/>
                <a:gd name="connsiteX3" fmla="*/ 76200 w 152400"/>
                <a:gd name="connsiteY3" fmla="*/ 0 h 152400"/>
                <a:gd name="connsiteX4" fmla="*/ 152400 w 152400"/>
                <a:gd name="connsiteY4" fmla="*/ 76200 h 1524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2400" h="152400">
                  <a:moveTo>
                    <a:pt x="152400" y="76200"/>
                  </a:moveTo>
                  <a:cubicBezTo>
                    <a:pt x="152400" y="118284"/>
                    <a:pt x="118284" y="152400"/>
                    <a:pt x="76200" y="152400"/>
                  </a:cubicBezTo>
                  <a:cubicBezTo>
                    <a:pt x="34116" y="152400"/>
                    <a:pt x="0" y="118284"/>
                    <a:pt x="0" y="76200"/>
                  </a:cubicBezTo>
                  <a:cubicBezTo>
                    <a:pt x="0" y="34116"/>
                    <a:pt x="34116" y="0"/>
                    <a:pt x="76200" y="0"/>
                  </a:cubicBezTo>
                  <a:cubicBezTo>
                    <a:pt x="118284" y="0"/>
                    <a:pt x="152400" y="34116"/>
                    <a:pt x="152400" y="76200"/>
                  </a:cubicBezTo>
                  <a:close/>
                </a:path>
              </a:pathLst>
            </a:custGeom>
            <a:solidFill>
              <a:srgbClr val="000000"/>
            </a:solidFill>
            <a:ln w="9525" cap="flat">
              <a:noFill/>
              <a:prstDash val="solid"/>
              <a:miter/>
            </a:ln>
          </xdr:spPr>
          <xdr:txBody>
            <a:bodyPr rtlCol="0" anchor="ctr"/>
            <a:lstStyle/>
            <a:p>
              <a:endParaRPr lang="LID4096"/>
            </a:p>
          </xdr:txBody>
        </xdr:sp>
      </xdr:grpSp>
    </xdr:grpSp>
    <xdr:clientData/>
  </xdr:twoCellAnchor>
  <xdr:twoCellAnchor>
    <xdr:from>
      <xdr:col>0</xdr:col>
      <xdr:colOff>428625</xdr:colOff>
      <xdr:row>17</xdr:row>
      <xdr:rowOff>152400</xdr:rowOff>
    </xdr:from>
    <xdr:to>
      <xdr:col>8</xdr:col>
      <xdr:colOff>295275</xdr:colOff>
      <xdr:row>28</xdr:row>
      <xdr:rowOff>0</xdr:rowOff>
    </xdr:to>
    <xdr:grpSp>
      <xdr:nvGrpSpPr>
        <xdr:cNvPr id="52" name="Group 51">
          <a:extLst>
            <a:ext uri="{FF2B5EF4-FFF2-40B4-BE49-F238E27FC236}">
              <a16:creationId xmlns:a16="http://schemas.microsoft.com/office/drawing/2014/main" id="{8F72CD67-68A6-FAB7-98C1-6EBBC2E4E087}"/>
            </a:ext>
          </a:extLst>
        </xdr:cNvPr>
        <xdr:cNvGrpSpPr/>
      </xdr:nvGrpSpPr>
      <xdr:grpSpPr>
        <a:xfrm>
          <a:off x="428625" y="3667991"/>
          <a:ext cx="4715741" cy="1943100"/>
          <a:chOff x="5962650" y="1362075"/>
          <a:chExt cx="4743450" cy="1943100"/>
        </a:xfrm>
      </xdr:grpSpPr>
      <xdr:grpSp>
        <xdr:nvGrpSpPr>
          <xdr:cNvPr id="30" name="Group 29">
            <a:extLst>
              <a:ext uri="{FF2B5EF4-FFF2-40B4-BE49-F238E27FC236}">
                <a16:creationId xmlns:a16="http://schemas.microsoft.com/office/drawing/2014/main" id="{29D988CF-5FE4-6BF0-23FB-32EA791B3CEF}"/>
              </a:ext>
            </a:extLst>
          </xdr:cNvPr>
          <xdr:cNvGrpSpPr/>
        </xdr:nvGrpSpPr>
        <xdr:grpSpPr>
          <a:xfrm>
            <a:off x="5962650" y="1362075"/>
            <a:ext cx="4743450" cy="1943100"/>
            <a:chOff x="676275" y="1695450"/>
            <a:chExt cx="4810125" cy="2152650"/>
          </a:xfrm>
        </xdr:grpSpPr>
        <xdr:sp macro="" textlink="">
          <xdr:nvSpPr>
            <xdr:cNvPr id="32" name="Rectangle: Rounded Corners 31">
              <a:extLst>
                <a:ext uri="{FF2B5EF4-FFF2-40B4-BE49-F238E27FC236}">
                  <a16:creationId xmlns:a16="http://schemas.microsoft.com/office/drawing/2014/main" id="{7ABF6C23-D6E9-316F-A294-09C40F96801C}"/>
                </a:ext>
              </a:extLst>
            </xdr:cNvPr>
            <xdr:cNvSpPr/>
          </xdr:nvSpPr>
          <xdr:spPr>
            <a:xfrm>
              <a:off x="676275" y="1695450"/>
              <a:ext cx="4810125" cy="2152650"/>
            </a:xfrm>
            <a:prstGeom prst="round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LID4096" sz="1100"/>
            </a:p>
          </xdr:txBody>
        </xdr:sp>
        <xdr:sp macro="" textlink="">
          <xdr:nvSpPr>
            <xdr:cNvPr id="33" name="TextBox 32">
              <a:extLst>
                <a:ext uri="{FF2B5EF4-FFF2-40B4-BE49-F238E27FC236}">
                  <a16:creationId xmlns:a16="http://schemas.microsoft.com/office/drawing/2014/main" id="{8F9177A0-3D43-15E3-6D76-5A7B28A36001}"/>
                </a:ext>
              </a:extLst>
            </xdr:cNvPr>
            <xdr:cNvSpPr txBox="1"/>
          </xdr:nvSpPr>
          <xdr:spPr>
            <a:xfrm>
              <a:off x="933449" y="1905000"/>
              <a:ext cx="2118910" cy="39052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Total Goals</a:t>
              </a:r>
            </a:p>
            <a:p>
              <a:endParaRPr lang="en-GB" sz="2000"/>
            </a:p>
          </xdr:txBody>
        </xdr:sp>
        <xdr:sp macro="" textlink="">
          <xdr:nvSpPr>
            <xdr:cNvPr id="34" name="TextBox 33">
              <a:extLst>
                <a:ext uri="{FF2B5EF4-FFF2-40B4-BE49-F238E27FC236}">
                  <a16:creationId xmlns:a16="http://schemas.microsoft.com/office/drawing/2014/main" id="{CF476873-8A42-55A0-334E-652975C5D9C1}"/>
                </a:ext>
              </a:extLst>
            </xdr:cNvPr>
            <xdr:cNvSpPr txBox="1"/>
          </xdr:nvSpPr>
          <xdr:spPr>
            <a:xfrm>
              <a:off x="933450" y="2590801"/>
              <a:ext cx="2714625" cy="809624"/>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0"/>
                <a:t>Ronaldo</a:t>
              </a:r>
              <a:r>
                <a:rPr lang="en-GB" sz="2000" b="0" baseline="0"/>
                <a:t> - 710</a:t>
              </a:r>
            </a:p>
            <a:p>
              <a:r>
                <a:rPr lang="en-GB" sz="2000" b="0" baseline="0"/>
                <a:t>Messi- 703</a:t>
              </a:r>
              <a:endParaRPr lang="en-GB" sz="2000" b="0"/>
            </a:p>
          </xdr:txBody>
        </xdr:sp>
      </xdr:grpSp>
      <xdr:grpSp>
        <xdr:nvGrpSpPr>
          <xdr:cNvPr id="51" name="Group 50">
            <a:extLst>
              <a:ext uri="{FF2B5EF4-FFF2-40B4-BE49-F238E27FC236}">
                <a16:creationId xmlns:a16="http://schemas.microsoft.com/office/drawing/2014/main" id="{AA95400E-96E7-7024-4D10-916427CC51D4}"/>
              </a:ext>
            </a:extLst>
          </xdr:cNvPr>
          <xdr:cNvGrpSpPr/>
        </xdr:nvGrpSpPr>
        <xdr:grpSpPr>
          <a:xfrm>
            <a:off x="8467725" y="1762124"/>
            <a:ext cx="1962149" cy="904875"/>
            <a:chOff x="8743950" y="1790700"/>
            <a:chExt cx="1562100" cy="723900"/>
          </a:xfrm>
        </xdr:grpSpPr>
        <xdr:grpSp>
          <xdr:nvGrpSpPr>
            <xdr:cNvPr id="39" name="Graphic 35" descr="Soccer ball with solid fill">
              <a:extLst>
                <a:ext uri="{FF2B5EF4-FFF2-40B4-BE49-F238E27FC236}">
                  <a16:creationId xmlns:a16="http://schemas.microsoft.com/office/drawing/2014/main" id="{3C00CB06-FB04-8AC8-2596-F246CC135922}"/>
                </a:ext>
              </a:extLst>
            </xdr:cNvPr>
            <xdr:cNvGrpSpPr/>
          </xdr:nvGrpSpPr>
          <xdr:grpSpPr>
            <a:xfrm>
              <a:off x="8743950" y="1790700"/>
              <a:ext cx="723900" cy="723900"/>
              <a:chOff x="10877550" y="3686175"/>
              <a:chExt cx="723900" cy="723900"/>
            </a:xfrm>
            <a:solidFill>
              <a:srgbClr val="000000"/>
            </a:solidFill>
          </xdr:grpSpPr>
          <xdr:sp macro="" textlink="">
            <xdr:nvSpPr>
              <xdr:cNvPr id="40" name="Freeform: Shape 39">
                <a:extLst>
                  <a:ext uri="{FF2B5EF4-FFF2-40B4-BE49-F238E27FC236}">
                    <a16:creationId xmlns:a16="http://schemas.microsoft.com/office/drawing/2014/main" id="{42D11140-01E9-94A2-DA4D-4307B18CB7F6}"/>
                  </a:ext>
                </a:extLst>
              </xdr:cNvPr>
              <xdr:cNvSpPr/>
            </xdr:nvSpPr>
            <xdr:spPr>
              <a:xfrm>
                <a:off x="10877550" y="3686175"/>
                <a:ext cx="723900" cy="723900"/>
              </a:xfrm>
              <a:custGeom>
                <a:avLst/>
                <a:gdLst>
                  <a:gd name="connsiteX0" fmla="*/ 361950 w 723900"/>
                  <a:gd name="connsiteY0" fmla="*/ 0 h 723900"/>
                  <a:gd name="connsiteX1" fmla="*/ 0 w 723900"/>
                  <a:gd name="connsiteY1" fmla="*/ 361950 h 723900"/>
                  <a:gd name="connsiteX2" fmla="*/ 361950 w 723900"/>
                  <a:gd name="connsiteY2" fmla="*/ 723900 h 723900"/>
                  <a:gd name="connsiteX3" fmla="*/ 723900 w 723900"/>
                  <a:gd name="connsiteY3" fmla="*/ 361950 h 723900"/>
                  <a:gd name="connsiteX4" fmla="*/ 361950 w 723900"/>
                  <a:gd name="connsiteY4" fmla="*/ 0 h 723900"/>
                  <a:gd name="connsiteX5" fmla="*/ 275273 w 723900"/>
                  <a:gd name="connsiteY5" fmla="*/ 673418 h 723900"/>
                  <a:gd name="connsiteX6" fmla="*/ 300038 w 723900"/>
                  <a:gd name="connsiteY6" fmla="*/ 658178 h 723900"/>
                  <a:gd name="connsiteX7" fmla="*/ 227648 w 723900"/>
                  <a:gd name="connsiteY7" fmla="*/ 546735 h 723900"/>
                  <a:gd name="connsiteX8" fmla="*/ 99060 w 723900"/>
                  <a:gd name="connsiteY8" fmla="*/ 512445 h 723900"/>
                  <a:gd name="connsiteX9" fmla="*/ 91440 w 723900"/>
                  <a:gd name="connsiteY9" fmla="*/ 541020 h 723900"/>
                  <a:gd name="connsiteX10" fmla="*/ 38100 w 723900"/>
                  <a:gd name="connsiteY10" fmla="*/ 375285 h 723900"/>
                  <a:gd name="connsiteX11" fmla="*/ 60960 w 723900"/>
                  <a:gd name="connsiteY11" fmla="*/ 394335 h 723900"/>
                  <a:gd name="connsiteX12" fmla="*/ 144780 w 723900"/>
                  <a:gd name="connsiteY12" fmla="*/ 291465 h 723900"/>
                  <a:gd name="connsiteX13" fmla="*/ 138113 w 723900"/>
                  <a:gd name="connsiteY13" fmla="*/ 159068 h 723900"/>
                  <a:gd name="connsiteX14" fmla="*/ 109538 w 723900"/>
                  <a:gd name="connsiteY14" fmla="*/ 160973 h 723900"/>
                  <a:gd name="connsiteX15" fmla="*/ 250508 w 723900"/>
                  <a:gd name="connsiteY15" fmla="*/ 59055 h 723900"/>
                  <a:gd name="connsiteX16" fmla="*/ 238125 w 723900"/>
                  <a:gd name="connsiteY16" fmla="*/ 85725 h 723900"/>
                  <a:gd name="connsiteX17" fmla="*/ 361950 w 723900"/>
                  <a:gd name="connsiteY17" fmla="*/ 133350 h 723900"/>
                  <a:gd name="connsiteX18" fmla="*/ 485775 w 723900"/>
                  <a:gd name="connsiteY18" fmla="*/ 85725 h 723900"/>
                  <a:gd name="connsiteX19" fmla="*/ 475298 w 723900"/>
                  <a:gd name="connsiteY19" fmla="*/ 58103 h 723900"/>
                  <a:gd name="connsiteX20" fmla="*/ 616268 w 723900"/>
                  <a:gd name="connsiteY20" fmla="*/ 160020 h 723900"/>
                  <a:gd name="connsiteX21" fmla="*/ 587693 w 723900"/>
                  <a:gd name="connsiteY21" fmla="*/ 158115 h 723900"/>
                  <a:gd name="connsiteX22" fmla="*/ 581025 w 723900"/>
                  <a:gd name="connsiteY22" fmla="*/ 290513 h 723900"/>
                  <a:gd name="connsiteX23" fmla="*/ 664845 w 723900"/>
                  <a:gd name="connsiteY23" fmla="*/ 393383 h 723900"/>
                  <a:gd name="connsiteX24" fmla="*/ 687705 w 723900"/>
                  <a:gd name="connsiteY24" fmla="*/ 374333 h 723900"/>
                  <a:gd name="connsiteX25" fmla="*/ 634365 w 723900"/>
                  <a:gd name="connsiteY25" fmla="*/ 540068 h 723900"/>
                  <a:gd name="connsiteX26" fmla="*/ 626745 w 723900"/>
                  <a:gd name="connsiteY26" fmla="*/ 511493 h 723900"/>
                  <a:gd name="connsiteX27" fmla="*/ 498158 w 723900"/>
                  <a:gd name="connsiteY27" fmla="*/ 545783 h 723900"/>
                  <a:gd name="connsiteX28" fmla="*/ 425768 w 723900"/>
                  <a:gd name="connsiteY28" fmla="*/ 657225 h 723900"/>
                  <a:gd name="connsiteX29" fmla="*/ 450533 w 723900"/>
                  <a:gd name="connsiteY29" fmla="*/ 672465 h 723900"/>
                  <a:gd name="connsiteX30" fmla="*/ 363855 w 723900"/>
                  <a:gd name="connsiteY30" fmla="*/ 684848 h 723900"/>
                  <a:gd name="connsiteX31" fmla="*/ 275273 w 723900"/>
                  <a:gd name="connsiteY31" fmla="*/ 673418 h 723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Lst>
                <a:rect l="l" t="t" r="r" b="b"/>
                <a:pathLst>
                  <a:path w="723900" h="723900">
                    <a:moveTo>
                      <a:pt x="361950" y="0"/>
                    </a:moveTo>
                    <a:cubicBezTo>
                      <a:pt x="161925" y="0"/>
                      <a:pt x="0" y="161925"/>
                      <a:pt x="0" y="361950"/>
                    </a:cubicBezTo>
                    <a:cubicBezTo>
                      <a:pt x="0" y="561975"/>
                      <a:pt x="161925" y="723900"/>
                      <a:pt x="361950" y="723900"/>
                    </a:cubicBezTo>
                    <a:cubicBezTo>
                      <a:pt x="561975" y="723900"/>
                      <a:pt x="723900" y="561975"/>
                      <a:pt x="723900" y="361950"/>
                    </a:cubicBezTo>
                    <a:cubicBezTo>
                      <a:pt x="723900" y="161925"/>
                      <a:pt x="561975" y="0"/>
                      <a:pt x="361950" y="0"/>
                    </a:cubicBezTo>
                    <a:close/>
                    <a:moveTo>
                      <a:pt x="275273" y="673418"/>
                    </a:moveTo>
                    <a:lnTo>
                      <a:pt x="300038" y="658178"/>
                    </a:lnTo>
                    <a:lnTo>
                      <a:pt x="227648" y="546735"/>
                    </a:lnTo>
                    <a:lnTo>
                      <a:pt x="99060" y="512445"/>
                    </a:lnTo>
                    <a:lnTo>
                      <a:pt x="91440" y="541020"/>
                    </a:lnTo>
                    <a:cubicBezTo>
                      <a:pt x="60007" y="493395"/>
                      <a:pt x="40005" y="436245"/>
                      <a:pt x="38100" y="375285"/>
                    </a:cubicBezTo>
                    <a:lnTo>
                      <a:pt x="60960" y="394335"/>
                    </a:lnTo>
                    <a:lnTo>
                      <a:pt x="144780" y="291465"/>
                    </a:lnTo>
                    <a:lnTo>
                      <a:pt x="138113" y="159068"/>
                    </a:lnTo>
                    <a:lnTo>
                      <a:pt x="109538" y="160973"/>
                    </a:lnTo>
                    <a:cubicBezTo>
                      <a:pt x="145733" y="115253"/>
                      <a:pt x="194310" y="79057"/>
                      <a:pt x="250508" y="59055"/>
                    </a:cubicBezTo>
                    <a:lnTo>
                      <a:pt x="238125" y="85725"/>
                    </a:lnTo>
                    <a:lnTo>
                      <a:pt x="361950" y="133350"/>
                    </a:lnTo>
                    <a:lnTo>
                      <a:pt x="485775" y="85725"/>
                    </a:lnTo>
                    <a:lnTo>
                      <a:pt x="475298" y="58103"/>
                    </a:lnTo>
                    <a:cubicBezTo>
                      <a:pt x="531495" y="79057"/>
                      <a:pt x="579120" y="114300"/>
                      <a:pt x="616268" y="160020"/>
                    </a:cubicBezTo>
                    <a:lnTo>
                      <a:pt x="587693" y="158115"/>
                    </a:lnTo>
                    <a:lnTo>
                      <a:pt x="581025" y="290513"/>
                    </a:lnTo>
                    <a:lnTo>
                      <a:pt x="664845" y="393383"/>
                    </a:lnTo>
                    <a:lnTo>
                      <a:pt x="687705" y="374333"/>
                    </a:lnTo>
                    <a:cubicBezTo>
                      <a:pt x="684848" y="435293"/>
                      <a:pt x="665798" y="491490"/>
                      <a:pt x="634365" y="540068"/>
                    </a:cubicBezTo>
                    <a:lnTo>
                      <a:pt x="626745" y="511493"/>
                    </a:lnTo>
                    <a:lnTo>
                      <a:pt x="498158" y="545783"/>
                    </a:lnTo>
                    <a:lnTo>
                      <a:pt x="425768" y="657225"/>
                    </a:lnTo>
                    <a:lnTo>
                      <a:pt x="450533" y="672465"/>
                    </a:lnTo>
                    <a:cubicBezTo>
                      <a:pt x="422910" y="680085"/>
                      <a:pt x="393383" y="684848"/>
                      <a:pt x="363855" y="684848"/>
                    </a:cubicBezTo>
                    <a:cubicBezTo>
                      <a:pt x="334328" y="684848"/>
                      <a:pt x="302895" y="681990"/>
                      <a:pt x="275273" y="673418"/>
                    </a:cubicBezTo>
                    <a:close/>
                  </a:path>
                </a:pathLst>
              </a:custGeom>
              <a:solidFill>
                <a:srgbClr val="000000"/>
              </a:solidFill>
              <a:ln w="9525" cap="flat">
                <a:noFill/>
                <a:prstDash val="solid"/>
                <a:miter/>
              </a:ln>
            </xdr:spPr>
            <xdr:txBody>
              <a:bodyPr rtlCol="0" anchor="ctr"/>
              <a:lstStyle/>
              <a:p>
                <a:endParaRPr lang="LID4096"/>
              </a:p>
            </xdr:txBody>
          </xdr:sp>
          <xdr:sp macro="" textlink="">
            <xdr:nvSpPr>
              <xdr:cNvPr id="41" name="Freeform: Shape 40">
                <a:extLst>
                  <a:ext uri="{FF2B5EF4-FFF2-40B4-BE49-F238E27FC236}">
                    <a16:creationId xmlns:a16="http://schemas.microsoft.com/office/drawing/2014/main" id="{3300A0A9-662F-C63C-AF29-0E311E11F46F}"/>
                  </a:ext>
                </a:extLst>
              </xdr:cNvPr>
              <xdr:cNvSpPr/>
            </xdr:nvSpPr>
            <xdr:spPr>
              <a:xfrm>
                <a:off x="11115675" y="3933825"/>
                <a:ext cx="247650" cy="238125"/>
              </a:xfrm>
              <a:custGeom>
                <a:avLst/>
                <a:gdLst>
                  <a:gd name="connsiteX0" fmla="*/ 247650 w 247650"/>
                  <a:gd name="connsiteY0" fmla="*/ 95250 h 238125"/>
                  <a:gd name="connsiteX1" fmla="*/ 123825 w 247650"/>
                  <a:gd name="connsiteY1" fmla="*/ 0 h 238125"/>
                  <a:gd name="connsiteX2" fmla="*/ 0 w 247650"/>
                  <a:gd name="connsiteY2" fmla="*/ 95250 h 238125"/>
                  <a:gd name="connsiteX3" fmla="*/ 47625 w 247650"/>
                  <a:gd name="connsiteY3" fmla="*/ 238125 h 238125"/>
                  <a:gd name="connsiteX4" fmla="*/ 123825 w 247650"/>
                  <a:gd name="connsiteY4" fmla="*/ 238125 h 238125"/>
                  <a:gd name="connsiteX5" fmla="*/ 200025 w 247650"/>
                  <a:gd name="connsiteY5" fmla="*/ 238125 h 238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47650" h="238125">
                    <a:moveTo>
                      <a:pt x="247650" y="95250"/>
                    </a:moveTo>
                    <a:lnTo>
                      <a:pt x="123825" y="0"/>
                    </a:lnTo>
                    <a:lnTo>
                      <a:pt x="0" y="95250"/>
                    </a:lnTo>
                    <a:lnTo>
                      <a:pt x="47625" y="238125"/>
                    </a:lnTo>
                    <a:lnTo>
                      <a:pt x="123825" y="238125"/>
                    </a:lnTo>
                    <a:lnTo>
                      <a:pt x="200025" y="238125"/>
                    </a:lnTo>
                    <a:close/>
                  </a:path>
                </a:pathLst>
              </a:custGeom>
              <a:solidFill>
                <a:srgbClr val="000000"/>
              </a:solidFill>
              <a:ln w="9525" cap="flat">
                <a:noFill/>
                <a:prstDash val="solid"/>
                <a:miter/>
              </a:ln>
            </xdr:spPr>
            <xdr:txBody>
              <a:bodyPr rtlCol="0" anchor="ctr"/>
              <a:lstStyle/>
              <a:p>
                <a:endParaRPr lang="LID4096"/>
              </a:p>
            </xdr:txBody>
          </xdr:sp>
        </xdr:grpSp>
        <xdr:grpSp>
          <xdr:nvGrpSpPr>
            <xdr:cNvPr id="48" name="Graphic 35" descr="Soccer ball with solid fill">
              <a:extLst>
                <a:ext uri="{FF2B5EF4-FFF2-40B4-BE49-F238E27FC236}">
                  <a16:creationId xmlns:a16="http://schemas.microsoft.com/office/drawing/2014/main" id="{6FFBE77A-CF0F-4B86-9688-766F75A58E42}"/>
                </a:ext>
              </a:extLst>
            </xdr:cNvPr>
            <xdr:cNvGrpSpPr/>
          </xdr:nvGrpSpPr>
          <xdr:grpSpPr>
            <a:xfrm>
              <a:off x="9582150" y="1790700"/>
              <a:ext cx="723900" cy="723900"/>
              <a:chOff x="10877550" y="3686175"/>
              <a:chExt cx="723900" cy="723900"/>
            </a:xfrm>
            <a:solidFill>
              <a:srgbClr val="000000"/>
            </a:solidFill>
          </xdr:grpSpPr>
          <xdr:sp macro="" textlink="">
            <xdr:nvSpPr>
              <xdr:cNvPr id="49" name="Freeform: Shape 48">
                <a:extLst>
                  <a:ext uri="{FF2B5EF4-FFF2-40B4-BE49-F238E27FC236}">
                    <a16:creationId xmlns:a16="http://schemas.microsoft.com/office/drawing/2014/main" id="{2F2A55EF-A25D-5212-B0E8-3B39050C3FB9}"/>
                  </a:ext>
                </a:extLst>
              </xdr:cNvPr>
              <xdr:cNvSpPr/>
            </xdr:nvSpPr>
            <xdr:spPr>
              <a:xfrm>
                <a:off x="10877550" y="3686175"/>
                <a:ext cx="723900" cy="723900"/>
              </a:xfrm>
              <a:custGeom>
                <a:avLst/>
                <a:gdLst>
                  <a:gd name="connsiteX0" fmla="*/ 361950 w 723900"/>
                  <a:gd name="connsiteY0" fmla="*/ 0 h 723900"/>
                  <a:gd name="connsiteX1" fmla="*/ 0 w 723900"/>
                  <a:gd name="connsiteY1" fmla="*/ 361950 h 723900"/>
                  <a:gd name="connsiteX2" fmla="*/ 361950 w 723900"/>
                  <a:gd name="connsiteY2" fmla="*/ 723900 h 723900"/>
                  <a:gd name="connsiteX3" fmla="*/ 723900 w 723900"/>
                  <a:gd name="connsiteY3" fmla="*/ 361950 h 723900"/>
                  <a:gd name="connsiteX4" fmla="*/ 361950 w 723900"/>
                  <a:gd name="connsiteY4" fmla="*/ 0 h 723900"/>
                  <a:gd name="connsiteX5" fmla="*/ 275273 w 723900"/>
                  <a:gd name="connsiteY5" fmla="*/ 673418 h 723900"/>
                  <a:gd name="connsiteX6" fmla="*/ 300038 w 723900"/>
                  <a:gd name="connsiteY6" fmla="*/ 658178 h 723900"/>
                  <a:gd name="connsiteX7" fmla="*/ 227648 w 723900"/>
                  <a:gd name="connsiteY7" fmla="*/ 546735 h 723900"/>
                  <a:gd name="connsiteX8" fmla="*/ 99060 w 723900"/>
                  <a:gd name="connsiteY8" fmla="*/ 512445 h 723900"/>
                  <a:gd name="connsiteX9" fmla="*/ 91440 w 723900"/>
                  <a:gd name="connsiteY9" fmla="*/ 541020 h 723900"/>
                  <a:gd name="connsiteX10" fmla="*/ 38100 w 723900"/>
                  <a:gd name="connsiteY10" fmla="*/ 375285 h 723900"/>
                  <a:gd name="connsiteX11" fmla="*/ 60960 w 723900"/>
                  <a:gd name="connsiteY11" fmla="*/ 394335 h 723900"/>
                  <a:gd name="connsiteX12" fmla="*/ 144780 w 723900"/>
                  <a:gd name="connsiteY12" fmla="*/ 291465 h 723900"/>
                  <a:gd name="connsiteX13" fmla="*/ 138113 w 723900"/>
                  <a:gd name="connsiteY13" fmla="*/ 159068 h 723900"/>
                  <a:gd name="connsiteX14" fmla="*/ 109538 w 723900"/>
                  <a:gd name="connsiteY14" fmla="*/ 160973 h 723900"/>
                  <a:gd name="connsiteX15" fmla="*/ 250508 w 723900"/>
                  <a:gd name="connsiteY15" fmla="*/ 59055 h 723900"/>
                  <a:gd name="connsiteX16" fmla="*/ 238125 w 723900"/>
                  <a:gd name="connsiteY16" fmla="*/ 85725 h 723900"/>
                  <a:gd name="connsiteX17" fmla="*/ 361950 w 723900"/>
                  <a:gd name="connsiteY17" fmla="*/ 133350 h 723900"/>
                  <a:gd name="connsiteX18" fmla="*/ 485775 w 723900"/>
                  <a:gd name="connsiteY18" fmla="*/ 85725 h 723900"/>
                  <a:gd name="connsiteX19" fmla="*/ 475298 w 723900"/>
                  <a:gd name="connsiteY19" fmla="*/ 58103 h 723900"/>
                  <a:gd name="connsiteX20" fmla="*/ 616268 w 723900"/>
                  <a:gd name="connsiteY20" fmla="*/ 160020 h 723900"/>
                  <a:gd name="connsiteX21" fmla="*/ 587693 w 723900"/>
                  <a:gd name="connsiteY21" fmla="*/ 158115 h 723900"/>
                  <a:gd name="connsiteX22" fmla="*/ 581025 w 723900"/>
                  <a:gd name="connsiteY22" fmla="*/ 290513 h 723900"/>
                  <a:gd name="connsiteX23" fmla="*/ 664845 w 723900"/>
                  <a:gd name="connsiteY23" fmla="*/ 393383 h 723900"/>
                  <a:gd name="connsiteX24" fmla="*/ 687705 w 723900"/>
                  <a:gd name="connsiteY24" fmla="*/ 374333 h 723900"/>
                  <a:gd name="connsiteX25" fmla="*/ 634365 w 723900"/>
                  <a:gd name="connsiteY25" fmla="*/ 540068 h 723900"/>
                  <a:gd name="connsiteX26" fmla="*/ 626745 w 723900"/>
                  <a:gd name="connsiteY26" fmla="*/ 511493 h 723900"/>
                  <a:gd name="connsiteX27" fmla="*/ 498158 w 723900"/>
                  <a:gd name="connsiteY27" fmla="*/ 545783 h 723900"/>
                  <a:gd name="connsiteX28" fmla="*/ 425768 w 723900"/>
                  <a:gd name="connsiteY28" fmla="*/ 657225 h 723900"/>
                  <a:gd name="connsiteX29" fmla="*/ 450533 w 723900"/>
                  <a:gd name="connsiteY29" fmla="*/ 672465 h 723900"/>
                  <a:gd name="connsiteX30" fmla="*/ 363855 w 723900"/>
                  <a:gd name="connsiteY30" fmla="*/ 684848 h 723900"/>
                  <a:gd name="connsiteX31" fmla="*/ 275273 w 723900"/>
                  <a:gd name="connsiteY31" fmla="*/ 673418 h 723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Lst>
                <a:rect l="l" t="t" r="r" b="b"/>
                <a:pathLst>
                  <a:path w="723900" h="723900">
                    <a:moveTo>
                      <a:pt x="361950" y="0"/>
                    </a:moveTo>
                    <a:cubicBezTo>
                      <a:pt x="161925" y="0"/>
                      <a:pt x="0" y="161925"/>
                      <a:pt x="0" y="361950"/>
                    </a:cubicBezTo>
                    <a:cubicBezTo>
                      <a:pt x="0" y="561975"/>
                      <a:pt x="161925" y="723900"/>
                      <a:pt x="361950" y="723900"/>
                    </a:cubicBezTo>
                    <a:cubicBezTo>
                      <a:pt x="561975" y="723900"/>
                      <a:pt x="723900" y="561975"/>
                      <a:pt x="723900" y="361950"/>
                    </a:cubicBezTo>
                    <a:cubicBezTo>
                      <a:pt x="723900" y="161925"/>
                      <a:pt x="561975" y="0"/>
                      <a:pt x="361950" y="0"/>
                    </a:cubicBezTo>
                    <a:close/>
                    <a:moveTo>
                      <a:pt x="275273" y="673418"/>
                    </a:moveTo>
                    <a:lnTo>
                      <a:pt x="300038" y="658178"/>
                    </a:lnTo>
                    <a:lnTo>
                      <a:pt x="227648" y="546735"/>
                    </a:lnTo>
                    <a:lnTo>
                      <a:pt x="99060" y="512445"/>
                    </a:lnTo>
                    <a:lnTo>
                      <a:pt x="91440" y="541020"/>
                    </a:lnTo>
                    <a:cubicBezTo>
                      <a:pt x="60007" y="493395"/>
                      <a:pt x="40005" y="436245"/>
                      <a:pt x="38100" y="375285"/>
                    </a:cubicBezTo>
                    <a:lnTo>
                      <a:pt x="60960" y="394335"/>
                    </a:lnTo>
                    <a:lnTo>
                      <a:pt x="144780" y="291465"/>
                    </a:lnTo>
                    <a:lnTo>
                      <a:pt x="138113" y="159068"/>
                    </a:lnTo>
                    <a:lnTo>
                      <a:pt x="109538" y="160973"/>
                    </a:lnTo>
                    <a:cubicBezTo>
                      <a:pt x="145733" y="115253"/>
                      <a:pt x="194310" y="79057"/>
                      <a:pt x="250508" y="59055"/>
                    </a:cubicBezTo>
                    <a:lnTo>
                      <a:pt x="238125" y="85725"/>
                    </a:lnTo>
                    <a:lnTo>
                      <a:pt x="361950" y="133350"/>
                    </a:lnTo>
                    <a:lnTo>
                      <a:pt x="485775" y="85725"/>
                    </a:lnTo>
                    <a:lnTo>
                      <a:pt x="475298" y="58103"/>
                    </a:lnTo>
                    <a:cubicBezTo>
                      <a:pt x="531495" y="79057"/>
                      <a:pt x="579120" y="114300"/>
                      <a:pt x="616268" y="160020"/>
                    </a:cubicBezTo>
                    <a:lnTo>
                      <a:pt x="587693" y="158115"/>
                    </a:lnTo>
                    <a:lnTo>
                      <a:pt x="581025" y="290513"/>
                    </a:lnTo>
                    <a:lnTo>
                      <a:pt x="664845" y="393383"/>
                    </a:lnTo>
                    <a:lnTo>
                      <a:pt x="687705" y="374333"/>
                    </a:lnTo>
                    <a:cubicBezTo>
                      <a:pt x="684848" y="435293"/>
                      <a:pt x="665798" y="491490"/>
                      <a:pt x="634365" y="540068"/>
                    </a:cubicBezTo>
                    <a:lnTo>
                      <a:pt x="626745" y="511493"/>
                    </a:lnTo>
                    <a:lnTo>
                      <a:pt x="498158" y="545783"/>
                    </a:lnTo>
                    <a:lnTo>
                      <a:pt x="425768" y="657225"/>
                    </a:lnTo>
                    <a:lnTo>
                      <a:pt x="450533" y="672465"/>
                    </a:lnTo>
                    <a:cubicBezTo>
                      <a:pt x="422910" y="680085"/>
                      <a:pt x="393383" y="684848"/>
                      <a:pt x="363855" y="684848"/>
                    </a:cubicBezTo>
                    <a:cubicBezTo>
                      <a:pt x="334328" y="684848"/>
                      <a:pt x="302895" y="681990"/>
                      <a:pt x="275273" y="673418"/>
                    </a:cubicBezTo>
                    <a:close/>
                  </a:path>
                </a:pathLst>
              </a:custGeom>
              <a:solidFill>
                <a:srgbClr val="000000"/>
              </a:solidFill>
              <a:ln w="9525" cap="flat">
                <a:noFill/>
                <a:prstDash val="solid"/>
                <a:miter/>
              </a:ln>
            </xdr:spPr>
            <xdr:txBody>
              <a:bodyPr rtlCol="0" anchor="ctr"/>
              <a:lstStyle/>
              <a:p>
                <a:endParaRPr lang="LID4096"/>
              </a:p>
            </xdr:txBody>
          </xdr:sp>
          <xdr:sp macro="" textlink="">
            <xdr:nvSpPr>
              <xdr:cNvPr id="50" name="Freeform: Shape 49">
                <a:extLst>
                  <a:ext uri="{FF2B5EF4-FFF2-40B4-BE49-F238E27FC236}">
                    <a16:creationId xmlns:a16="http://schemas.microsoft.com/office/drawing/2014/main" id="{17DED8CA-5536-DB39-2CBF-7C21026C5AA1}"/>
                  </a:ext>
                </a:extLst>
              </xdr:cNvPr>
              <xdr:cNvSpPr/>
            </xdr:nvSpPr>
            <xdr:spPr>
              <a:xfrm>
                <a:off x="11115675" y="3933825"/>
                <a:ext cx="247650" cy="238125"/>
              </a:xfrm>
              <a:custGeom>
                <a:avLst/>
                <a:gdLst>
                  <a:gd name="connsiteX0" fmla="*/ 247650 w 247650"/>
                  <a:gd name="connsiteY0" fmla="*/ 95250 h 238125"/>
                  <a:gd name="connsiteX1" fmla="*/ 123825 w 247650"/>
                  <a:gd name="connsiteY1" fmla="*/ 0 h 238125"/>
                  <a:gd name="connsiteX2" fmla="*/ 0 w 247650"/>
                  <a:gd name="connsiteY2" fmla="*/ 95250 h 238125"/>
                  <a:gd name="connsiteX3" fmla="*/ 47625 w 247650"/>
                  <a:gd name="connsiteY3" fmla="*/ 238125 h 238125"/>
                  <a:gd name="connsiteX4" fmla="*/ 123825 w 247650"/>
                  <a:gd name="connsiteY4" fmla="*/ 238125 h 238125"/>
                  <a:gd name="connsiteX5" fmla="*/ 200025 w 247650"/>
                  <a:gd name="connsiteY5" fmla="*/ 238125 h 238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47650" h="238125">
                    <a:moveTo>
                      <a:pt x="247650" y="95250"/>
                    </a:moveTo>
                    <a:lnTo>
                      <a:pt x="123825" y="0"/>
                    </a:lnTo>
                    <a:lnTo>
                      <a:pt x="0" y="95250"/>
                    </a:lnTo>
                    <a:lnTo>
                      <a:pt x="47625" y="238125"/>
                    </a:lnTo>
                    <a:lnTo>
                      <a:pt x="123825" y="238125"/>
                    </a:lnTo>
                    <a:lnTo>
                      <a:pt x="200025" y="238125"/>
                    </a:lnTo>
                    <a:close/>
                  </a:path>
                </a:pathLst>
              </a:custGeom>
              <a:solidFill>
                <a:srgbClr val="000000"/>
              </a:solidFill>
              <a:ln w="9525" cap="flat">
                <a:noFill/>
                <a:prstDash val="solid"/>
                <a:miter/>
              </a:ln>
            </xdr:spPr>
            <xdr:txBody>
              <a:bodyPr rtlCol="0" anchor="ctr"/>
              <a:lstStyle/>
              <a:p>
                <a:endParaRPr lang="LID4096"/>
              </a:p>
            </xdr:txBody>
          </xdr:sp>
        </xdr:grpSp>
      </xdr:grpSp>
    </xdr:grpSp>
    <xdr:clientData/>
  </xdr:twoCellAnchor>
  <xdr:twoCellAnchor>
    <xdr:from>
      <xdr:col>1</xdr:col>
      <xdr:colOff>0</xdr:colOff>
      <xdr:row>55</xdr:row>
      <xdr:rowOff>1</xdr:rowOff>
    </xdr:from>
    <xdr:to>
      <xdr:col>15</xdr:col>
      <xdr:colOff>103910</xdr:colOff>
      <xdr:row>73</xdr:row>
      <xdr:rowOff>86591</xdr:rowOff>
    </xdr:to>
    <xdr:graphicFrame macro="">
      <xdr:nvGraphicFramePr>
        <xdr:cNvPr id="4" name="Chart 3">
          <a:extLst>
            <a:ext uri="{FF2B5EF4-FFF2-40B4-BE49-F238E27FC236}">
              <a16:creationId xmlns:a16="http://schemas.microsoft.com/office/drawing/2014/main" id="{15361EEA-5DC5-4718-A830-9203237CB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804862</xdr:colOff>
      <xdr:row>5</xdr:row>
      <xdr:rowOff>14287</xdr:rowOff>
    </xdr:from>
    <xdr:to>
      <xdr:col>13</xdr:col>
      <xdr:colOff>290512</xdr:colOff>
      <xdr:row>19</xdr:row>
      <xdr:rowOff>90487</xdr:rowOff>
    </xdr:to>
    <xdr:graphicFrame macro="">
      <xdr:nvGraphicFramePr>
        <xdr:cNvPr id="2" name="Chart 1">
          <a:extLst>
            <a:ext uri="{FF2B5EF4-FFF2-40B4-BE49-F238E27FC236}">
              <a16:creationId xmlns:a16="http://schemas.microsoft.com/office/drawing/2014/main" id="{9BE01D12-533A-6B32-ADAB-C14A9ADFA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481012</xdr:colOff>
      <xdr:row>3</xdr:row>
      <xdr:rowOff>147636</xdr:rowOff>
    </xdr:from>
    <xdr:to>
      <xdr:col>14</xdr:col>
      <xdr:colOff>140804</xdr:colOff>
      <xdr:row>22</xdr:row>
      <xdr:rowOff>95249</xdr:rowOff>
    </xdr:to>
    <xdr:graphicFrame macro="">
      <xdr:nvGraphicFramePr>
        <xdr:cNvPr id="3" name="Chart 2">
          <a:extLst>
            <a:ext uri="{FF2B5EF4-FFF2-40B4-BE49-F238E27FC236}">
              <a16:creationId xmlns:a16="http://schemas.microsoft.com/office/drawing/2014/main" id="{6E2B578B-1001-D0BC-D45B-6361C8C08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109537</xdr:colOff>
      <xdr:row>1</xdr:row>
      <xdr:rowOff>166686</xdr:rowOff>
    </xdr:from>
    <xdr:to>
      <xdr:col>15</xdr:col>
      <xdr:colOff>0</xdr:colOff>
      <xdr:row>24</xdr:row>
      <xdr:rowOff>9525</xdr:rowOff>
    </xdr:to>
    <xdr:graphicFrame macro="">
      <xdr:nvGraphicFramePr>
        <xdr:cNvPr id="7" name="Chart 6">
          <a:extLst>
            <a:ext uri="{FF2B5EF4-FFF2-40B4-BE49-F238E27FC236}">
              <a16:creationId xmlns:a16="http://schemas.microsoft.com/office/drawing/2014/main" id="{C7E13702-E09D-5158-F1AD-0463E88742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119062</xdr:colOff>
      <xdr:row>11</xdr:row>
      <xdr:rowOff>71437</xdr:rowOff>
    </xdr:from>
    <xdr:to>
      <xdr:col>14</xdr:col>
      <xdr:colOff>28575</xdr:colOff>
      <xdr:row>25</xdr:row>
      <xdr:rowOff>147637</xdr:rowOff>
    </xdr:to>
    <xdr:graphicFrame macro="">
      <xdr:nvGraphicFramePr>
        <xdr:cNvPr id="2" name="Chart 1">
          <a:extLst>
            <a:ext uri="{FF2B5EF4-FFF2-40B4-BE49-F238E27FC236}">
              <a16:creationId xmlns:a16="http://schemas.microsoft.com/office/drawing/2014/main" id="{7446F1E5-D65B-9CE9-8516-11DDD8C4D6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12</xdr:row>
      <xdr:rowOff>0</xdr:rowOff>
    </xdr:from>
    <xdr:to>
      <xdr:col>17</xdr:col>
      <xdr:colOff>419100</xdr:colOff>
      <xdr:row>31</xdr:row>
      <xdr:rowOff>57150</xdr:rowOff>
    </xdr:to>
    <xdr:graphicFrame macro="">
      <xdr:nvGraphicFramePr>
        <xdr:cNvPr id="2" name="Chart 1">
          <a:extLst>
            <a:ext uri="{FF2B5EF4-FFF2-40B4-BE49-F238E27FC236}">
              <a16:creationId xmlns:a16="http://schemas.microsoft.com/office/drawing/2014/main" id="{31D14008-F332-4F6D-A533-38E9E8A05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28574</xdr:colOff>
      <xdr:row>7</xdr:row>
      <xdr:rowOff>180975</xdr:rowOff>
    </xdr:from>
    <xdr:to>
      <xdr:col>15</xdr:col>
      <xdr:colOff>571500</xdr:colOff>
      <xdr:row>25</xdr:row>
      <xdr:rowOff>142875</xdr:rowOff>
    </xdr:to>
    <xdr:graphicFrame macro="">
      <xdr:nvGraphicFramePr>
        <xdr:cNvPr id="2" name="Chart 1">
          <a:extLst>
            <a:ext uri="{FF2B5EF4-FFF2-40B4-BE49-F238E27FC236}">
              <a16:creationId xmlns:a16="http://schemas.microsoft.com/office/drawing/2014/main" id="{A7DB27DC-DB80-4CE5-9D01-7CA5BC12C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347662</xdr:colOff>
      <xdr:row>6</xdr:row>
      <xdr:rowOff>147636</xdr:rowOff>
    </xdr:from>
    <xdr:to>
      <xdr:col>15</xdr:col>
      <xdr:colOff>152400</xdr:colOff>
      <xdr:row>26</xdr:row>
      <xdr:rowOff>133349</xdr:rowOff>
    </xdr:to>
    <xdr:graphicFrame macro="">
      <xdr:nvGraphicFramePr>
        <xdr:cNvPr id="9" name="Chart 8">
          <a:extLst>
            <a:ext uri="{FF2B5EF4-FFF2-40B4-BE49-F238E27FC236}">
              <a16:creationId xmlns:a16="http://schemas.microsoft.com/office/drawing/2014/main" id="{3419C202-3302-76DC-A915-D27AB0E8C3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8</xdr:row>
      <xdr:rowOff>0</xdr:rowOff>
    </xdr:from>
    <xdr:to>
      <xdr:col>13</xdr:col>
      <xdr:colOff>509588</xdr:colOff>
      <xdr:row>23</xdr:row>
      <xdr:rowOff>157163</xdr:rowOff>
    </xdr:to>
    <xdr:graphicFrame macro="">
      <xdr:nvGraphicFramePr>
        <xdr:cNvPr id="2" name="Chart 1">
          <a:extLst>
            <a:ext uri="{FF2B5EF4-FFF2-40B4-BE49-F238E27FC236}">
              <a16:creationId xmlns:a16="http://schemas.microsoft.com/office/drawing/2014/main" id="{A1EA503A-ABF6-40E6-9C63-6F010F496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j Uddin Raju" refreshedDate="45577.908168981485" backgroundQuery="1" createdVersion="8" refreshedVersion="8" minRefreshableVersion="3" recordCount="1413" xr:uid="{D403D595-7C7F-4653-A052-9B927422E5AF}">
  <cacheSource type="external" connectionId="1"/>
  <cacheFields count="10">
    <cacheField name="Player" numFmtId="0">
      <sharedItems count="2">
        <s v="Cristiano Ronaldo"/>
        <s v="Lionel Messi"/>
      </sharedItems>
    </cacheField>
    <cacheField name="Season" numFmtId="0">
      <sharedItems count="21">
        <s v="02/03"/>
        <s v="03/04"/>
        <s v="04/05"/>
        <s v="05/06"/>
        <s v="06/07"/>
        <s v="07/08"/>
        <s v="08/09"/>
        <s v="09/10"/>
        <s v="10/11"/>
        <s v="11/12"/>
        <s v="12/13"/>
        <s v="13/14"/>
        <s v="14/15"/>
        <s v="15/16"/>
        <s v="16/17"/>
        <s v="17/18"/>
        <s v="18/19"/>
        <s v="19/20"/>
        <s v="20/21"/>
        <s v="21/22"/>
        <s v="22/23"/>
      </sharedItems>
    </cacheField>
    <cacheField name="Competition" numFmtId="0">
      <sharedItems count="21">
        <s v="Liga Portugal"/>
        <s v="Taca de Portugal Placard"/>
        <s v="Premier League"/>
        <s v="FA Cup"/>
        <s v="LaLiga"/>
        <s v="UEFA Champions League Qualifying"/>
        <s v="UEFA Champions League"/>
        <s v="EFL Cup"/>
        <s v="Copa del Rey"/>
        <s v="FIFA Club World Cup"/>
        <s v="Supercopa"/>
        <s v="UEFA Super Cup"/>
        <s v="Serie A"/>
        <s v="Supercoppa Italiana"/>
        <s v="Italy Cup"/>
        <s v="Ligue 1"/>
        <s v="TrophÃ¯Â¿Â½e des Champions"/>
        <s v="TrophÃƒÂ©e des Champions"/>
        <s v="Champions League"/>
        <s v="Europa League"/>
        <s v="Saudi Pro League"/>
      </sharedItems>
    </cacheField>
    <cacheField name="Matchday" numFmtId="0">
      <sharedItems count="52">
        <s v="6"/>
        <s v="8"/>
        <s v="Fourth Round"/>
        <s v="Fifth Round"/>
        <s v="11"/>
        <s v="29"/>
        <s v="32"/>
        <s v="38"/>
        <s v="Final"/>
        <s v="16"/>
        <s v="Third Round"/>
        <s v="24"/>
        <s v="25"/>
        <s v="Sixth Round"/>
        <s v="30"/>
        <s v="Semi-Finals"/>
        <s v="34"/>
        <s v="3rd round"/>
        <s v="Group Stage"/>
        <s v="13"/>
        <s v="Round of 16"/>
        <s v="20"/>
        <s v="19"/>
        <s v="21"/>
        <s v="Quarter-Finals"/>
        <s v="26"/>
        <s v="28"/>
        <s v="1"/>
        <s v="2"/>
        <s v="10"/>
        <s v="15"/>
        <s v="17"/>
        <s v="23"/>
        <s v="27"/>
        <s v="6th round"/>
        <s v="37"/>
        <s v="35"/>
        <s v="4"/>
        <s v="5"/>
        <s v="9"/>
        <s v="7"/>
        <s v="12"/>
        <s v="18"/>
        <s v="22"/>
        <s v="last 16"/>
        <s v="31"/>
        <s v="33"/>
        <s v="3"/>
        <s v="36"/>
        <s v="5th round"/>
        <s v="4th round"/>
        <s v="14"/>
      </sharedItems>
    </cacheField>
    <cacheField name="Venue" numFmtId="0">
      <sharedItems count="2">
        <s v="H"/>
        <s v="A"/>
      </sharedItems>
    </cacheField>
    <cacheField name="Club" numFmtId="0">
      <sharedItems count="7">
        <s v="Sporting CP"/>
        <s v="Manchester United"/>
        <s v="FC Barcelona"/>
        <s v="Real Madrid"/>
        <s v="Juventus FC"/>
        <s v="Paris Saint-Germain"/>
        <s v="Al-Nassr FC"/>
      </sharedItems>
    </cacheField>
    <cacheField name="Opponent" numFmtId="0">
      <sharedItems count="173">
        <s v="Moreirense FC"/>
        <s v="Boavista FC"/>
        <s v="CD Estarreja"/>
        <s v="FC Oliveira do Hospital"/>
        <s v="Portsmouth FC"/>
        <s v="Manchester City"/>
        <s v="Tottenham Hotspur"/>
        <s v="Birmingham City"/>
        <s v="Aston Villa"/>
        <s v="Millwall FC"/>
        <s v="Southampton FC"/>
        <s v="Exeter City"/>
        <s v="Arsenal FC"/>
        <s v="Everton FC"/>
        <s v="Fulham FC"/>
        <s v="Newcastle United"/>
        <s v="Albacete Balompie"/>
        <s v="Debreceni VSC"/>
        <s v="Middlesbrough FC"/>
        <s v="Panathinaikos Athens"/>
        <s v="Racing Santander"/>
        <s v="West Bromwich Albion"/>
        <s v="Bolton Wanderers"/>
        <s v="Athletic Bilbao"/>
        <s v="Deportivo Alaves"/>
        <s v="RCD Mallorca"/>
        <s v="Real Zaragoza"/>
        <s v="Real Betis Balompie"/>
        <s v="Wigan Athletic"/>
        <s v="Charlton Athletic"/>
        <s v="Celta de Vigo"/>
        <s v="CA Osasuna"/>
        <s v="Reading FC"/>
        <s v="SV Werder Bremen"/>
        <s v="Sevilla FC"/>
        <s v="Watford FC"/>
        <s v="Real Madrid"/>
        <s v="Recreativo Huelva"/>
        <s v="Deportivo de La Coruaa"/>
        <s v="AS Roma"/>
        <s v="Getafe CF"/>
        <s v="AC Milan"/>
        <s v="Atletico de Madrid"/>
        <s v="RCD Espanyol Barcelona"/>
        <s v="Gimnastic de Tarragona"/>
        <s v="Sporting CP"/>
        <s v="Olympique Lyon"/>
        <s v="Levante UD"/>
        <s v="VfB Stuttgart"/>
        <s v="Dynamo Kyiv"/>
        <s v="UD Almera"/>
        <s v="Rangers FC"/>
        <s v="Blackburn Rovers"/>
        <s v="Derby County"/>
        <s v="Sunderland AFC"/>
        <s v="West Ham United"/>
        <s v="Celtic FC"/>
        <s v="Liverpool FC"/>
        <s v="Valencia CF"/>
        <s v="Chelsea FC"/>
        <s v="Sporting GijÃƒÆ’Ã‚Â³n"/>
        <s v="Shakhtar Donetsk"/>
        <s v="FC Basel 1893"/>
        <s v="Malaga CF"/>
        <s v="Hull City"/>
        <s v="Benidorm CD"/>
        <s v="Stoke City"/>
        <s v="Gamba Osaka"/>
        <s v="CD Numancia"/>
        <s v="FC Internazionale"/>
        <s v="Bayern Munich"/>
        <s v="FC Porto"/>
        <s v="Manchester United"/>
        <s v="Deportivo de La CoruÃƒÆ’Ã‚Â±a"/>
        <s v="FC ZÃƒÆ’Ã‚Â¼rich"/>
        <s v="Xerez CD"/>
        <s v="Villarreal CF"/>
        <s v="Olympique Marseille"/>
        <s v="Cultural Leonesa"/>
        <s v="UD Almeria"/>
        <s v="CF Atlante"/>
        <s v="Club Estudiantes de La Plata"/>
        <s v="CD Tenerife"/>
        <s v="Real Valladolid CF"/>
        <s v="FC Copenhagen"/>
        <s v="Hercules CF"/>
        <s v="Real Murcia CF"/>
        <s v="Club Atletico de Ceuta"/>
        <s v="Ajax Amsterdam"/>
        <s v="AJ Auxerre"/>
        <s v="Real Sociedad"/>
        <s v="FC Barcelona"/>
        <s v="Rayo Vallecano"/>
        <s v="BATE Borisov"/>
        <s v="FC Viktoria Plzen"/>
        <s v="SD Ponferradina"/>
        <s v="Santos FC"/>
        <s v="Granada CF"/>
        <s v="Bayer 04 Leverkusen"/>
        <s v="CSKA Moscow"/>
        <s v="APOEL Nicosia"/>
        <s v="Spartak Moscow"/>
        <s v="Borussia Dortmund"/>
        <s v="CÃƒÆ’Ã‚Â³rdoba CF"/>
        <s v="Paris Saint-Germain"/>
        <s v="Galatasaray"/>
        <s v="Elche CF"/>
        <s v="Juventus FC"/>
        <s v="FC Schalke 04"/>
        <s v="Ludogorets Razgrad"/>
        <s v="SD Eibar"/>
        <s v="MalmÃƒÆ’Ã‚Â¶ FF"/>
        <s v="UD Las Palmas"/>
        <s v="CA River Plate"/>
        <s v="VfL Wolfsburg"/>
        <s v="CD Leganes"/>
        <s v="Borussia MÃƒÆ’Ã‚Â¶nchengladbach"/>
        <s v="CF America"/>
        <s v="Kashima Antlers"/>
        <s v="Olympiacos Piraeus"/>
        <s v="Al-Jazira (Abu Dhabi)"/>
        <s v="GrÃƒÆ’Ã‚Âªmio Foot-Ball Porto Alegrense"/>
        <s v="Girona FC"/>
        <s v="SD Huesca"/>
        <s v="US Sassuolo"/>
        <s v="PSV Eindhoven"/>
        <s v="Frosinone Calcio"/>
        <s v="Udinese Calcio"/>
        <s v="Genoa CFC"/>
        <s v="Empoli FC "/>
        <s v="SPAL"/>
        <s v="ACF Fiorentina"/>
        <s v="Torino FC"/>
        <s v="Atalanta BC"/>
        <s v="UC Sampdoria"/>
        <s v="SS Lazio"/>
        <s v="Parma Calcio 1913"/>
        <s v="Inter Milan"/>
        <s v="SSC Napoli"/>
        <s v="Hellas Verona"/>
        <s v="Bologna FC 1909"/>
        <s v="SK Slavia Prague"/>
        <s v="Cagliari Calcio"/>
        <s v="US Lecce"/>
        <s v="Ferencvarosi TC"/>
        <s v="Spezia Calcio"/>
        <s v="Cadiz CF"/>
        <s v="FC Crotone"/>
        <s v="BSC Young Boys"/>
        <s v="RB Leipzig"/>
        <s v="FC Nantes"/>
        <s v="Club Brugge KV"/>
        <s v="Norwich City"/>
        <s v="Burnley FC"/>
        <s v="LOSC Lille"/>
        <s v="Brighton &amp; Hove Albion"/>
        <s v="FC Lorient"/>
        <s v="RC Lens"/>
        <s v="Brentford FC"/>
        <s v="Montpellier"/>
        <s v="Clermont Foot"/>
        <s v="Maccabi Haifa"/>
        <s v="FC Sheriff"/>
        <s v="OGC Nice"/>
        <s v="SL Benfica"/>
        <s v="AC Ajaccio"/>
        <s v="ESTAC Troyes"/>
        <s v="Montpellier HSC"/>
        <s v="Al-Fateh"/>
        <s v="FC Toulouse"/>
        <s v="Al-Wehda FC"/>
        <s v="Damac FC"/>
        <s v="Abha Club"/>
      </sharedItems>
    </cacheField>
    <cacheField name="Playing_Position" numFmtId="0">
      <sharedItems count="5">
        <s v="LW"/>
        <s v="RW"/>
        <s v="CF"/>
        <s v="SS"/>
        <s v="AM"/>
      </sharedItems>
    </cacheField>
    <cacheField name="Type" numFmtId="0">
      <sharedItems count="12">
        <s v="Solo run"/>
        <s v="Header"/>
        <s v="Right-footed shot"/>
        <s v="Left-footed shot"/>
        <s v="Tap-in"/>
        <s v="Direct free kick"/>
        <s v="Penalty"/>
        <s v="Penalty rebound"/>
        <s v="Deflected shot on goal"/>
        <s v="Counter attack goal"/>
        <s v="Long distance kick"/>
        <s v="Chest"/>
      </sharedItems>
    </cacheField>
    <cacheField name="Time Group" numFmtId="0">
      <sharedItems count="5">
        <s v="26-45"/>
        <s v="90-120"/>
        <s v="60-90"/>
        <s v="1-25"/>
        <s v="45-60"/>
      </sharedItems>
    </cacheField>
  </cacheFields>
  <extLst>
    <ext xmlns:x14="http://schemas.microsoft.com/office/spreadsheetml/2009/9/main" uri="{725AE2AE-9491-48be-B2B4-4EB974FC3084}">
      <x14:pivotCacheDefinition pivotCacheId="2119017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x v="0"/>
    <x v="0"/>
    <x v="0"/>
    <x v="0"/>
    <x v="0"/>
    <x v="0"/>
    <x v="0"/>
  </r>
  <r>
    <x v="0"/>
    <x v="0"/>
    <x v="0"/>
    <x v="0"/>
    <x v="0"/>
    <x v="0"/>
    <x v="0"/>
    <x v="0"/>
    <x v="1"/>
    <x v="1"/>
  </r>
  <r>
    <x v="0"/>
    <x v="0"/>
    <x v="0"/>
    <x v="1"/>
    <x v="1"/>
    <x v="0"/>
    <x v="1"/>
    <x v="0"/>
    <x v="2"/>
    <x v="2"/>
  </r>
  <r>
    <x v="0"/>
    <x v="0"/>
    <x v="1"/>
    <x v="2"/>
    <x v="0"/>
    <x v="0"/>
    <x v="2"/>
    <x v="0"/>
    <x v="3"/>
    <x v="2"/>
  </r>
  <r>
    <x v="0"/>
    <x v="0"/>
    <x v="1"/>
    <x v="3"/>
    <x v="0"/>
    <x v="0"/>
    <x v="3"/>
    <x v="0"/>
    <x v="4"/>
    <x v="3"/>
  </r>
  <r>
    <x v="0"/>
    <x v="1"/>
    <x v="2"/>
    <x v="4"/>
    <x v="0"/>
    <x v="1"/>
    <x v="4"/>
    <x v="1"/>
    <x v="5"/>
    <x v="2"/>
  </r>
  <r>
    <x v="0"/>
    <x v="1"/>
    <x v="3"/>
    <x v="3"/>
    <x v="0"/>
    <x v="1"/>
    <x v="5"/>
    <x v="1"/>
    <x v="2"/>
    <x v="2"/>
  </r>
  <r>
    <x v="0"/>
    <x v="1"/>
    <x v="2"/>
    <x v="5"/>
    <x v="0"/>
    <x v="1"/>
    <x v="6"/>
    <x v="0"/>
    <x v="2"/>
    <x v="2"/>
  </r>
  <r>
    <x v="0"/>
    <x v="1"/>
    <x v="2"/>
    <x v="6"/>
    <x v="1"/>
    <x v="1"/>
    <x v="7"/>
    <x v="0"/>
    <x v="1"/>
    <x v="4"/>
  </r>
  <r>
    <x v="0"/>
    <x v="1"/>
    <x v="2"/>
    <x v="7"/>
    <x v="1"/>
    <x v="1"/>
    <x v="8"/>
    <x v="0"/>
    <x v="2"/>
    <x v="3"/>
  </r>
  <r>
    <x v="0"/>
    <x v="1"/>
    <x v="3"/>
    <x v="8"/>
    <x v="0"/>
    <x v="1"/>
    <x v="9"/>
    <x v="1"/>
    <x v="1"/>
    <x v="0"/>
  </r>
  <r>
    <x v="0"/>
    <x v="2"/>
    <x v="2"/>
    <x v="9"/>
    <x v="0"/>
    <x v="1"/>
    <x v="10"/>
    <x v="0"/>
    <x v="2"/>
    <x v="2"/>
  </r>
  <r>
    <x v="0"/>
    <x v="2"/>
    <x v="3"/>
    <x v="10"/>
    <x v="1"/>
    <x v="1"/>
    <x v="11"/>
    <x v="0"/>
    <x v="3"/>
    <x v="3"/>
  </r>
  <r>
    <x v="0"/>
    <x v="2"/>
    <x v="2"/>
    <x v="11"/>
    <x v="0"/>
    <x v="1"/>
    <x v="8"/>
    <x v="0"/>
    <x v="2"/>
    <x v="3"/>
  </r>
  <r>
    <x v="0"/>
    <x v="2"/>
    <x v="2"/>
    <x v="12"/>
    <x v="1"/>
    <x v="1"/>
    <x v="12"/>
    <x v="1"/>
    <x v="3"/>
    <x v="4"/>
  </r>
  <r>
    <x v="0"/>
    <x v="2"/>
    <x v="2"/>
    <x v="12"/>
    <x v="1"/>
    <x v="1"/>
    <x v="12"/>
    <x v="1"/>
    <x v="4"/>
    <x v="4"/>
  </r>
  <r>
    <x v="0"/>
    <x v="2"/>
    <x v="3"/>
    <x v="3"/>
    <x v="1"/>
    <x v="1"/>
    <x v="13"/>
    <x v="0"/>
    <x v="4"/>
    <x v="4"/>
  </r>
  <r>
    <x v="0"/>
    <x v="2"/>
    <x v="3"/>
    <x v="13"/>
    <x v="1"/>
    <x v="1"/>
    <x v="10"/>
    <x v="0"/>
    <x v="3"/>
    <x v="0"/>
  </r>
  <r>
    <x v="0"/>
    <x v="2"/>
    <x v="2"/>
    <x v="14"/>
    <x v="0"/>
    <x v="1"/>
    <x v="14"/>
    <x v="0"/>
    <x v="2"/>
    <x v="3"/>
  </r>
  <r>
    <x v="0"/>
    <x v="2"/>
    <x v="3"/>
    <x v="15"/>
    <x v="1"/>
    <x v="1"/>
    <x v="15"/>
    <x v="1"/>
    <x v="2"/>
    <x v="2"/>
  </r>
  <r>
    <x v="1"/>
    <x v="2"/>
    <x v="4"/>
    <x v="16"/>
    <x v="0"/>
    <x v="2"/>
    <x v="16"/>
    <x v="2"/>
    <x v="3"/>
    <x v="1"/>
  </r>
  <r>
    <x v="0"/>
    <x v="3"/>
    <x v="5"/>
    <x v="17"/>
    <x v="0"/>
    <x v="1"/>
    <x v="17"/>
    <x v="0"/>
    <x v="2"/>
    <x v="2"/>
  </r>
  <r>
    <x v="0"/>
    <x v="3"/>
    <x v="2"/>
    <x v="4"/>
    <x v="1"/>
    <x v="1"/>
    <x v="18"/>
    <x v="0"/>
    <x v="1"/>
    <x v="2"/>
  </r>
  <r>
    <x v="1"/>
    <x v="3"/>
    <x v="6"/>
    <x v="18"/>
    <x v="0"/>
    <x v="2"/>
    <x v="19"/>
    <x v="1"/>
    <x v="3"/>
    <x v="0"/>
  </r>
  <r>
    <x v="1"/>
    <x v="3"/>
    <x v="4"/>
    <x v="19"/>
    <x v="0"/>
    <x v="2"/>
    <x v="20"/>
    <x v="1"/>
    <x v="3"/>
    <x v="4"/>
  </r>
  <r>
    <x v="0"/>
    <x v="3"/>
    <x v="7"/>
    <x v="20"/>
    <x v="0"/>
    <x v="1"/>
    <x v="21"/>
    <x v="1"/>
    <x v="6"/>
    <x v="3"/>
  </r>
  <r>
    <x v="0"/>
    <x v="3"/>
    <x v="2"/>
    <x v="21"/>
    <x v="0"/>
    <x v="1"/>
    <x v="22"/>
    <x v="0"/>
    <x v="2"/>
    <x v="2"/>
  </r>
  <r>
    <x v="0"/>
    <x v="3"/>
    <x v="2"/>
    <x v="21"/>
    <x v="0"/>
    <x v="1"/>
    <x v="22"/>
    <x v="0"/>
    <x v="3"/>
    <x v="2"/>
  </r>
  <r>
    <x v="1"/>
    <x v="3"/>
    <x v="4"/>
    <x v="22"/>
    <x v="0"/>
    <x v="2"/>
    <x v="23"/>
    <x v="1"/>
    <x v="3"/>
    <x v="4"/>
  </r>
  <r>
    <x v="1"/>
    <x v="3"/>
    <x v="4"/>
    <x v="21"/>
    <x v="0"/>
    <x v="2"/>
    <x v="24"/>
    <x v="2"/>
    <x v="3"/>
    <x v="2"/>
  </r>
  <r>
    <x v="1"/>
    <x v="3"/>
    <x v="4"/>
    <x v="23"/>
    <x v="1"/>
    <x v="2"/>
    <x v="25"/>
    <x v="2"/>
    <x v="3"/>
    <x v="2"/>
  </r>
  <r>
    <x v="1"/>
    <x v="3"/>
    <x v="4"/>
    <x v="23"/>
    <x v="1"/>
    <x v="2"/>
    <x v="25"/>
    <x v="2"/>
    <x v="2"/>
    <x v="2"/>
  </r>
  <r>
    <x v="1"/>
    <x v="3"/>
    <x v="8"/>
    <x v="24"/>
    <x v="0"/>
    <x v="2"/>
    <x v="26"/>
    <x v="2"/>
    <x v="1"/>
    <x v="0"/>
  </r>
  <r>
    <x v="0"/>
    <x v="3"/>
    <x v="2"/>
    <x v="12"/>
    <x v="0"/>
    <x v="1"/>
    <x v="14"/>
    <x v="0"/>
    <x v="5"/>
    <x v="3"/>
  </r>
  <r>
    <x v="0"/>
    <x v="3"/>
    <x v="2"/>
    <x v="12"/>
    <x v="0"/>
    <x v="1"/>
    <x v="14"/>
    <x v="0"/>
    <x v="2"/>
    <x v="2"/>
  </r>
  <r>
    <x v="0"/>
    <x v="3"/>
    <x v="2"/>
    <x v="25"/>
    <x v="1"/>
    <x v="1"/>
    <x v="4"/>
    <x v="1"/>
    <x v="3"/>
    <x v="0"/>
  </r>
  <r>
    <x v="0"/>
    <x v="3"/>
    <x v="2"/>
    <x v="25"/>
    <x v="1"/>
    <x v="1"/>
    <x v="4"/>
    <x v="1"/>
    <x v="2"/>
    <x v="0"/>
  </r>
  <r>
    <x v="1"/>
    <x v="3"/>
    <x v="4"/>
    <x v="11"/>
    <x v="0"/>
    <x v="2"/>
    <x v="27"/>
    <x v="1"/>
    <x v="3"/>
    <x v="2"/>
  </r>
  <r>
    <x v="0"/>
    <x v="3"/>
    <x v="7"/>
    <x v="8"/>
    <x v="0"/>
    <x v="1"/>
    <x v="28"/>
    <x v="1"/>
    <x v="2"/>
    <x v="4"/>
  </r>
  <r>
    <x v="0"/>
    <x v="3"/>
    <x v="2"/>
    <x v="26"/>
    <x v="1"/>
    <x v="1"/>
    <x v="28"/>
    <x v="0"/>
    <x v="2"/>
    <x v="2"/>
  </r>
  <r>
    <x v="0"/>
    <x v="3"/>
    <x v="2"/>
    <x v="7"/>
    <x v="0"/>
    <x v="1"/>
    <x v="29"/>
    <x v="1"/>
    <x v="3"/>
    <x v="3"/>
  </r>
  <r>
    <x v="0"/>
    <x v="4"/>
    <x v="2"/>
    <x v="27"/>
    <x v="0"/>
    <x v="1"/>
    <x v="14"/>
    <x v="0"/>
    <x v="2"/>
    <x v="3"/>
  </r>
  <r>
    <x v="1"/>
    <x v="4"/>
    <x v="4"/>
    <x v="27"/>
    <x v="1"/>
    <x v="2"/>
    <x v="30"/>
    <x v="0"/>
    <x v="3"/>
    <x v="4"/>
  </r>
  <r>
    <x v="1"/>
    <x v="4"/>
    <x v="4"/>
    <x v="28"/>
    <x v="0"/>
    <x v="2"/>
    <x v="31"/>
    <x v="1"/>
    <x v="3"/>
    <x v="0"/>
  </r>
  <r>
    <x v="0"/>
    <x v="4"/>
    <x v="2"/>
    <x v="0"/>
    <x v="1"/>
    <x v="1"/>
    <x v="32"/>
    <x v="2"/>
    <x v="2"/>
    <x v="2"/>
  </r>
  <r>
    <x v="1"/>
    <x v="4"/>
    <x v="6"/>
    <x v="18"/>
    <x v="1"/>
    <x v="2"/>
    <x v="33"/>
    <x v="1"/>
    <x v="3"/>
    <x v="2"/>
  </r>
  <r>
    <x v="1"/>
    <x v="4"/>
    <x v="4"/>
    <x v="0"/>
    <x v="0"/>
    <x v="2"/>
    <x v="34"/>
    <x v="1"/>
    <x v="2"/>
    <x v="2"/>
  </r>
  <r>
    <x v="0"/>
    <x v="4"/>
    <x v="2"/>
    <x v="29"/>
    <x v="1"/>
    <x v="1"/>
    <x v="22"/>
    <x v="0"/>
    <x v="2"/>
    <x v="2"/>
  </r>
  <r>
    <x v="0"/>
    <x v="4"/>
    <x v="2"/>
    <x v="4"/>
    <x v="0"/>
    <x v="1"/>
    <x v="4"/>
    <x v="1"/>
    <x v="5"/>
    <x v="3"/>
  </r>
  <r>
    <x v="0"/>
    <x v="4"/>
    <x v="2"/>
    <x v="30"/>
    <x v="0"/>
    <x v="1"/>
    <x v="13"/>
    <x v="0"/>
    <x v="2"/>
    <x v="0"/>
  </r>
  <r>
    <x v="0"/>
    <x v="4"/>
    <x v="2"/>
    <x v="31"/>
    <x v="0"/>
    <x v="1"/>
    <x v="5"/>
    <x v="0"/>
    <x v="2"/>
    <x v="2"/>
  </r>
  <r>
    <x v="0"/>
    <x v="4"/>
    <x v="2"/>
    <x v="22"/>
    <x v="1"/>
    <x v="1"/>
    <x v="8"/>
    <x v="0"/>
    <x v="2"/>
    <x v="2"/>
  </r>
  <r>
    <x v="0"/>
    <x v="4"/>
    <x v="2"/>
    <x v="22"/>
    <x v="1"/>
    <x v="1"/>
    <x v="8"/>
    <x v="0"/>
    <x v="2"/>
    <x v="4"/>
  </r>
  <r>
    <x v="0"/>
    <x v="4"/>
    <x v="2"/>
    <x v="21"/>
    <x v="0"/>
    <x v="1"/>
    <x v="28"/>
    <x v="0"/>
    <x v="7"/>
    <x v="4"/>
  </r>
  <r>
    <x v="0"/>
    <x v="4"/>
    <x v="2"/>
    <x v="21"/>
    <x v="0"/>
    <x v="1"/>
    <x v="28"/>
    <x v="0"/>
    <x v="2"/>
    <x v="4"/>
  </r>
  <r>
    <x v="0"/>
    <x v="4"/>
    <x v="2"/>
    <x v="23"/>
    <x v="0"/>
    <x v="1"/>
    <x v="32"/>
    <x v="1"/>
    <x v="2"/>
    <x v="4"/>
  </r>
  <r>
    <x v="0"/>
    <x v="4"/>
    <x v="2"/>
    <x v="23"/>
    <x v="0"/>
    <x v="1"/>
    <x v="32"/>
    <x v="1"/>
    <x v="2"/>
    <x v="2"/>
  </r>
  <r>
    <x v="0"/>
    <x v="4"/>
    <x v="2"/>
    <x v="32"/>
    <x v="0"/>
    <x v="1"/>
    <x v="8"/>
    <x v="0"/>
    <x v="1"/>
    <x v="0"/>
  </r>
  <r>
    <x v="0"/>
    <x v="4"/>
    <x v="2"/>
    <x v="12"/>
    <x v="0"/>
    <x v="1"/>
    <x v="35"/>
    <x v="1"/>
    <x v="6"/>
    <x v="3"/>
  </r>
  <r>
    <x v="0"/>
    <x v="4"/>
    <x v="2"/>
    <x v="25"/>
    <x v="1"/>
    <x v="1"/>
    <x v="6"/>
    <x v="1"/>
    <x v="6"/>
    <x v="0"/>
  </r>
  <r>
    <x v="0"/>
    <x v="4"/>
    <x v="2"/>
    <x v="26"/>
    <x v="1"/>
    <x v="1"/>
    <x v="14"/>
    <x v="0"/>
    <x v="0"/>
    <x v="2"/>
  </r>
  <r>
    <x v="0"/>
    <x v="4"/>
    <x v="3"/>
    <x v="13"/>
    <x v="1"/>
    <x v="1"/>
    <x v="18"/>
    <x v="1"/>
    <x v="6"/>
    <x v="2"/>
  </r>
  <r>
    <x v="1"/>
    <x v="4"/>
    <x v="4"/>
    <x v="25"/>
    <x v="0"/>
    <x v="2"/>
    <x v="36"/>
    <x v="1"/>
    <x v="3"/>
    <x v="0"/>
  </r>
  <r>
    <x v="1"/>
    <x v="4"/>
    <x v="4"/>
    <x v="25"/>
    <x v="0"/>
    <x v="2"/>
    <x v="36"/>
    <x v="1"/>
    <x v="3"/>
    <x v="1"/>
  </r>
  <r>
    <x v="1"/>
    <x v="4"/>
    <x v="4"/>
    <x v="25"/>
    <x v="0"/>
    <x v="2"/>
    <x v="36"/>
    <x v="1"/>
    <x v="3"/>
    <x v="3"/>
  </r>
  <r>
    <x v="1"/>
    <x v="4"/>
    <x v="4"/>
    <x v="33"/>
    <x v="1"/>
    <x v="2"/>
    <x v="37"/>
    <x v="1"/>
    <x v="3"/>
    <x v="2"/>
  </r>
  <r>
    <x v="0"/>
    <x v="4"/>
    <x v="3"/>
    <x v="34"/>
    <x v="0"/>
    <x v="1"/>
    <x v="18"/>
    <x v="0"/>
    <x v="6"/>
    <x v="2"/>
  </r>
  <r>
    <x v="1"/>
    <x v="4"/>
    <x v="4"/>
    <x v="26"/>
    <x v="0"/>
    <x v="2"/>
    <x v="38"/>
    <x v="1"/>
    <x v="3"/>
    <x v="0"/>
  </r>
  <r>
    <x v="0"/>
    <x v="4"/>
    <x v="6"/>
    <x v="24"/>
    <x v="0"/>
    <x v="1"/>
    <x v="39"/>
    <x v="1"/>
    <x v="2"/>
    <x v="4"/>
  </r>
  <r>
    <x v="0"/>
    <x v="4"/>
    <x v="6"/>
    <x v="24"/>
    <x v="0"/>
    <x v="1"/>
    <x v="39"/>
    <x v="1"/>
    <x v="2"/>
    <x v="0"/>
  </r>
  <r>
    <x v="0"/>
    <x v="4"/>
    <x v="3"/>
    <x v="15"/>
    <x v="1"/>
    <x v="1"/>
    <x v="35"/>
    <x v="0"/>
    <x v="2"/>
    <x v="0"/>
  </r>
  <r>
    <x v="1"/>
    <x v="4"/>
    <x v="8"/>
    <x v="15"/>
    <x v="0"/>
    <x v="2"/>
    <x v="40"/>
    <x v="1"/>
    <x v="3"/>
    <x v="0"/>
  </r>
  <r>
    <x v="1"/>
    <x v="4"/>
    <x v="8"/>
    <x v="15"/>
    <x v="0"/>
    <x v="2"/>
    <x v="40"/>
    <x v="1"/>
    <x v="0"/>
    <x v="0"/>
  </r>
  <r>
    <x v="0"/>
    <x v="4"/>
    <x v="6"/>
    <x v="15"/>
    <x v="0"/>
    <x v="1"/>
    <x v="41"/>
    <x v="1"/>
    <x v="1"/>
    <x v="3"/>
  </r>
  <r>
    <x v="0"/>
    <x v="4"/>
    <x v="2"/>
    <x v="35"/>
    <x v="1"/>
    <x v="1"/>
    <x v="5"/>
    <x v="1"/>
    <x v="6"/>
    <x v="0"/>
  </r>
  <r>
    <x v="1"/>
    <x v="4"/>
    <x v="4"/>
    <x v="36"/>
    <x v="1"/>
    <x v="2"/>
    <x v="42"/>
    <x v="1"/>
    <x v="3"/>
    <x v="0"/>
  </r>
  <r>
    <x v="1"/>
    <x v="4"/>
    <x v="4"/>
    <x v="36"/>
    <x v="1"/>
    <x v="2"/>
    <x v="42"/>
    <x v="1"/>
    <x v="3"/>
    <x v="2"/>
  </r>
  <r>
    <x v="1"/>
    <x v="4"/>
    <x v="4"/>
    <x v="35"/>
    <x v="0"/>
    <x v="2"/>
    <x v="43"/>
    <x v="1"/>
    <x v="2"/>
    <x v="4"/>
  </r>
  <r>
    <x v="1"/>
    <x v="4"/>
    <x v="4"/>
    <x v="35"/>
    <x v="0"/>
    <x v="2"/>
    <x v="43"/>
    <x v="1"/>
    <x v="3"/>
    <x v="0"/>
  </r>
  <r>
    <x v="1"/>
    <x v="4"/>
    <x v="4"/>
    <x v="7"/>
    <x v="1"/>
    <x v="2"/>
    <x v="44"/>
    <x v="1"/>
    <x v="3"/>
    <x v="4"/>
  </r>
  <r>
    <x v="1"/>
    <x v="4"/>
    <x v="4"/>
    <x v="7"/>
    <x v="1"/>
    <x v="2"/>
    <x v="44"/>
    <x v="1"/>
    <x v="3"/>
    <x v="0"/>
  </r>
  <r>
    <x v="0"/>
    <x v="5"/>
    <x v="6"/>
    <x v="18"/>
    <x v="1"/>
    <x v="1"/>
    <x v="45"/>
    <x v="1"/>
    <x v="1"/>
    <x v="2"/>
  </r>
  <r>
    <x v="1"/>
    <x v="5"/>
    <x v="6"/>
    <x v="18"/>
    <x v="0"/>
    <x v="2"/>
    <x v="46"/>
    <x v="1"/>
    <x v="3"/>
    <x v="2"/>
  </r>
  <r>
    <x v="1"/>
    <x v="5"/>
    <x v="4"/>
    <x v="37"/>
    <x v="0"/>
    <x v="2"/>
    <x v="34"/>
    <x v="1"/>
    <x v="3"/>
    <x v="2"/>
  </r>
  <r>
    <x v="1"/>
    <x v="5"/>
    <x v="4"/>
    <x v="37"/>
    <x v="0"/>
    <x v="2"/>
    <x v="34"/>
    <x v="1"/>
    <x v="6"/>
    <x v="2"/>
  </r>
  <r>
    <x v="1"/>
    <x v="5"/>
    <x v="4"/>
    <x v="38"/>
    <x v="0"/>
    <x v="2"/>
    <x v="26"/>
    <x v="1"/>
    <x v="3"/>
    <x v="3"/>
  </r>
  <r>
    <x v="1"/>
    <x v="5"/>
    <x v="4"/>
    <x v="38"/>
    <x v="0"/>
    <x v="2"/>
    <x v="26"/>
    <x v="1"/>
    <x v="3"/>
    <x v="3"/>
  </r>
  <r>
    <x v="0"/>
    <x v="5"/>
    <x v="2"/>
    <x v="1"/>
    <x v="1"/>
    <x v="1"/>
    <x v="7"/>
    <x v="1"/>
    <x v="2"/>
    <x v="4"/>
  </r>
  <r>
    <x v="1"/>
    <x v="5"/>
    <x v="4"/>
    <x v="0"/>
    <x v="1"/>
    <x v="2"/>
    <x v="47"/>
    <x v="1"/>
    <x v="3"/>
    <x v="4"/>
  </r>
  <r>
    <x v="1"/>
    <x v="5"/>
    <x v="6"/>
    <x v="18"/>
    <x v="1"/>
    <x v="2"/>
    <x v="48"/>
    <x v="1"/>
    <x v="8"/>
    <x v="2"/>
  </r>
  <r>
    <x v="0"/>
    <x v="5"/>
    <x v="2"/>
    <x v="39"/>
    <x v="0"/>
    <x v="1"/>
    <x v="28"/>
    <x v="1"/>
    <x v="2"/>
    <x v="2"/>
  </r>
  <r>
    <x v="0"/>
    <x v="5"/>
    <x v="2"/>
    <x v="39"/>
    <x v="0"/>
    <x v="1"/>
    <x v="28"/>
    <x v="1"/>
    <x v="1"/>
    <x v="4"/>
  </r>
  <r>
    <x v="1"/>
    <x v="5"/>
    <x v="4"/>
    <x v="40"/>
    <x v="0"/>
    <x v="2"/>
    <x v="42"/>
    <x v="1"/>
    <x v="3"/>
    <x v="3"/>
  </r>
  <r>
    <x v="0"/>
    <x v="5"/>
    <x v="6"/>
    <x v="18"/>
    <x v="1"/>
    <x v="1"/>
    <x v="49"/>
    <x v="1"/>
    <x v="6"/>
    <x v="0"/>
  </r>
  <r>
    <x v="0"/>
    <x v="5"/>
    <x v="6"/>
    <x v="18"/>
    <x v="1"/>
    <x v="1"/>
    <x v="49"/>
    <x v="1"/>
    <x v="1"/>
    <x v="2"/>
  </r>
  <r>
    <x v="1"/>
    <x v="5"/>
    <x v="4"/>
    <x v="39"/>
    <x v="0"/>
    <x v="2"/>
    <x v="50"/>
    <x v="1"/>
    <x v="6"/>
    <x v="2"/>
  </r>
  <r>
    <x v="0"/>
    <x v="5"/>
    <x v="2"/>
    <x v="41"/>
    <x v="1"/>
    <x v="1"/>
    <x v="12"/>
    <x v="1"/>
    <x v="2"/>
    <x v="2"/>
  </r>
  <r>
    <x v="1"/>
    <x v="5"/>
    <x v="6"/>
    <x v="18"/>
    <x v="0"/>
    <x v="2"/>
    <x v="51"/>
    <x v="1"/>
    <x v="3"/>
    <x v="0"/>
  </r>
  <r>
    <x v="0"/>
    <x v="5"/>
    <x v="6"/>
    <x v="18"/>
    <x v="0"/>
    <x v="1"/>
    <x v="49"/>
    <x v="1"/>
    <x v="2"/>
    <x v="2"/>
  </r>
  <r>
    <x v="0"/>
    <x v="5"/>
    <x v="2"/>
    <x v="19"/>
    <x v="0"/>
    <x v="1"/>
    <x v="52"/>
    <x v="1"/>
    <x v="1"/>
    <x v="0"/>
  </r>
  <r>
    <x v="0"/>
    <x v="5"/>
    <x v="2"/>
    <x v="19"/>
    <x v="0"/>
    <x v="1"/>
    <x v="52"/>
    <x v="1"/>
    <x v="2"/>
    <x v="0"/>
  </r>
  <r>
    <x v="1"/>
    <x v="5"/>
    <x v="4"/>
    <x v="19"/>
    <x v="0"/>
    <x v="2"/>
    <x v="37"/>
    <x v="1"/>
    <x v="6"/>
    <x v="2"/>
  </r>
  <r>
    <x v="1"/>
    <x v="5"/>
    <x v="6"/>
    <x v="18"/>
    <x v="1"/>
    <x v="2"/>
    <x v="46"/>
    <x v="1"/>
    <x v="6"/>
    <x v="4"/>
  </r>
  <r>
    <x v="0"/>
    <x v="5"/>
    <x v="6"/>
    <x v="18"/>
    <x v="0"/>
    <x v="1"/>
    <x v="45"/>
    <x v="1"/>
    <x v="5"/>
    <x v="1"/>
  </r>
  <r>
    <x v="0"/>
    <x v="5"/>
    <x v="2"/>
    <x v="30"/>
    <x v="0"/>
    <x v="1"/>
    <x v="14"/>
    <x v="0"/>
    <x v="1"/>
    <x v="4"/>
  </r>
  <r>
    <x v="0"/>
    <x v="5"/>
    <x v="2"/>
    <x v="30"/>
    <x v="0"/>
    <x v="1"/>
    <x v="14"/>
    <x v="0"/>
    <x v="2"/>
    <x v="3"/>
  </r>
  <r>
    <x v="0"/>
    <x v="5"/>
    <x v="2"/>
    <x v="9"/>
    <x v="0"/>
    <x v="1"/>
    <x v="53"/>
    <x v="0"/>
    <x v="6"/>
    <x v="2"/>
  </r>
  <r>
    <x v="0"/>
    <x v="5"/>
    <x v="2"/>
    <x v="42"/>
    <x v="0"/>
    <x v="1"/>
    <x v="13"/>
    <x v="1"/>
    <x v="6"/>
    <x v="2"/>
  </r>
  <r>
    <x v="0"/>
    <x v="5"/>
    <x v="2"/>
    <x v="42"/>
    <x v="0"/>
    <x v="1"/>
    <x v="13"/>
    <x v="1"/>
    <x v="3"/>
    <x v="3"/>
  </r>
  <r>
    <x v="0"/>
    <x v="5"/>
    <x v="2"/>
    <x v="22"/>
    <x v="1"/>
    <x v="1"/>
    <x v="54"/>
    <x v="0"/>
    <x v="5"/>
    <x v="0"/>
  </r>
  <r>
    <x v="0"/>
    <x v="5"/>
    <x v="2"/>
    <x v="21"/>
    <x v="1"/>
    <x v="1"/>
    <x v="55"/>
    <x v="1"/>
    <x v="1"/>
    <x v="3"/>
  </r>
  <r>
    <x v="0"/>
    <x v="5"/>
    <x v="3"/>
    <x v="10"/>
    <x v="1"/>
    <x v="1"/>
    <x v="8"/>
    <x v="0"/>
    <x v="3"/>
    <x v="2"/>
  </r>
  <r>
    <x v="0"/>
    <x v="5"/>
    <x v="2"/>
    <x v="43"/>
    <x v="0"/>
    <x v="1"/>
    <x v="15"/>
    <x v="1"/>
    <x v="5"/>
    <x v="4"/>
  </r>
  <r>
    <x v="0"/>
    <x v="5"/>
    <x v="2"/>
    <x v="43"/>
    <x v="0"/>
    <x v="1"/>
    <x v="15"/>
    <x v="1"/>
    <x v="2"/>
    <x v="2"/>
  </r>
  <r>
    <x v="0"/>
    <x v="5"/>
    <x v="2"/>
    <x v="43"/>
    <x v="0"/>
    <x v="1"/>
    <x v="15"/>
    <x v="1"/>
    <x v="3"/>
    <x v="2"/>
  </r>
  <r>
    <x v="0"/>
    <x v="5"/>
    <x v="2"/>
    <x v="32"/>
    <x v="1"/>
    <x v="1"/>
    <x v="32"/>
    <x v="1"/>
    <x v="2"/>
    <x v="1"/>
  </r>
  <r>
    <x v="0"/>
    <x v="5"/>
    <x v="3"/>
    <x v="2"/>
    <x v="0"/>
    <x v="1"/>
    <x v="6"/>
    <x v="1"/>
    <x v="6"/>
    <x v="2"/>
  </r>
  <r>
    <x v="0"/>
    <x v="5"/>
    <x v="3"/>
    <x v="2"/>
    <x v="0"/>
    <x v="1"/>
    <x v="6"/>
    <x v="1"/>
    <x v="2"/>
    <x v="2"/>
  </r>
  <r>
    <x v="0"/>
    <x v="5"/>
    <x v="2"/>
    <x v="11"/>
    <x v="0"/>
    <x v="1"/>
    <x v="4"/>
    <x v="1"/>
    <x v="2"/>
    <x v="3"/>
  </r>
  <r>
    <x v="0"/>
    <x v="5"/>
    <x v="2"/>
    <x v="11"/>
    <x v="0"/>
    <x v="1"/>
    <x v="4"/>
    <x v="1"/>
    <x v="5"/>
    <x v="3"/>
  </r>
  <r>
    <x v="1"/>
    <x v="5"/>
    <x v="6"/>
    <x v="44"/>
    <x v="1"/>
    <x v="2"/>
    <x v="56"/>
    <x v="1"/>
    <x v="3"/>
    <x v="3"/>
  </r>
  <r>
    <x v="1"/>
    <x v="5"/>
    <x v="6"/>
    <x v="44"/>
    <x v="1"/>
    <x v="2"/>
    <x v="56"/>
    <x v="1"/>
    <x v="3"/>
    <x v="2"/>
  </r>
  <r>
    <x v="0"/>
    <x v="5"/>
    <x v="2"/>
    <x v="33"/>
    <x v="1"/>
    <x v="1"/>
    <x v="15"/>
    <x v="1"/>
    <x v="2"/>
    <x v="4"/>
  </r>
  <r>
    <x v="0"/>
    <x v="5"/>
    <x v="2"/>
    <x v="33"/>
    <x v="1"/>
    <x v="1"/>
    <x v="15"/>
    <x v="1"/>
    <x v="2"/>
    <x v="0"/>
  </r>
  <r>
    <x v="1"/>
    <x v="5"/>
    <x v="4"/>
    <x v="12"/>
    <x v="0"/>
    <x v="2"/>
    <x v="47"/>
    <x v="1"/>
    <x v="3"/>
    <x v="0"/>
  </r>
  <r>
    <x v="0"/>
    <x v="5"/>
    <x v="6"/>
    <x v="44"/>
    <x v="0"/>
    <x v="1"/>
    <x v="46"/>
    <x v="1"/>
    <x v="3"/>
    <x v="0"/>
  </r>
  <r>
    <x v="0"/>
    <x v="5"/>
    <x v="2"/>
    <x v="5"/>
    <x v="1"/>
    <x v="1"/>
    <x v="53"/>
    <x v="0"/>
    <x v="2"/>
    <x v="2"/>
  </r>
  <r>
    <x v="0"/>
    <x v="5"/>
    <x v="2"/>
    <x v="14"/>
    <x v="0"/>
    <x v="1"/>
    <x v="22"/>
    <x v="0"/>
    <x v="2"/>
    <x v="3"/>
  </r>
  <r>
    <x v="0"/>
    <x v="5"/>
    <x v="2"/>
    <x v="14"/>
    <x v="0"/>
    <x v="1"/>
    <x v="22"/>
    <x v="0"/>
    <x v="5"/>
    <x v="3"/>
  </r>
  <r>
    <x v="0"/>
    <x v="5"/>
    <x v="2"/>
    <x v="45"/>
    <x v="0"/>
    <x v="1"/>
    <x v="57"/>
    <x v="1"/>
    <x v="1"/>
    <x v="2"/>
  </r>
  <r>
    <x v="0"/>
    <x v="5"/>
    <x v="2"/>
    <x v="6"/>
    <x v="0"/>
    <x v="1"/>
    <x v="8"/>
    <x v="1"/>
    <x v="2"/>
    <x v="3"/>
  </r>
  <r>
    <x v="0"/>
    <x v="5"/>
    <x v="6"/>
    <x v="24"/>
    <x v="1"/>
    <x v="1"/>
    <x v="39"/>
    <x v="1"/>
    <x v="1"/>
    <x v="0"/>
  </r>
  <r>
    <x v="0"/>
    <x v="5"/>
    <x v="2"/>
    <x v="46"/>
    <x v="1"/>
    <x v="1"/>
    <x v="18"/>
    <x v="1"/>
    <x v="3"/>
    <x v="3"/>
  </r>
  <r>
    <x v="0"/>
    <x v="5"/>
    <x v="2"/>
    <x v="16"/>
    <x v="0"/>
    <x v="1"/>
    <x v="12"/>
    <x v="1"/>
    <x v="6"/>
    <x v="4"/>
  </r>
  <r>
    <x v="0"/>
    <x v="5"/>
    <x v="2"/>
    <x v="35"/>
    <x v="0"/>
    <x v="1"/>
    <x v="55"/>
    <x v="1"/>
    <x v="2"/>
    <x v="3"/>
  </r>
  <r>
    <x v="0"/>
    <x v="5"/>
    <x v="2"/>
    <x v="35"/>
    <x v="0"/>
    <x v="1"/>
    <x v="55"/>
    <x v="1"/>
    <x v="2"/>
    <x v="3"/>
  </r>
  <r>
    <x v="1"/>
    <x v="5"/>
    <x v="4"/>
    <x v="36"/>
    <x v="0"/>
    <x v="2"/>
    <x v="58"/>
    <x v="1"/>
    <x v="6"/>
    <x v="3"/>
  </r>
  <r>
    <x v="0"/>
    <x v="5"/>
    <x v="2"/>
    <x v="7"/>
    <x v="1"/>
    <x v="1"/>
    <x v="28"/>
    <x v="1"/>
    <x v="6"/>
    <x v="0"/>
  </r>
  <r>
    <x v="0"/>
    <x v="5"/>
    <x v="6"/>
    <x v="8"/>
    <x v="0"/>
    <x v="1"/>
    <x v="59"/>
    <x v="0"/>
    <x v="1"/>
    <x v="0"/>
  </r>
  <r>
    <x v="1"/>
    <x v="6"/>
    <x v="4"/>
    <x v="28"/>
    <x v="0"/>
    <x v="2"/>
    <x v="20"/>
    <x v="1"/>
    <x v="6"/>
    <x v="2"/>
  </r>
  <r>
    <x v="1"/>
    <x v="6"/>
    <x v="4"/>
    <x v="47"/>
    <x v="1"/>
    <x v="2"/>
    <x v="60"/>
    <x v="1"/>
    <x v="3"/>
    <x v="2"/>
  </r>
  <r>
    <x v="1"/>
    <x v="6"/>
    <x v="4"/>
    <x v="47"/>
    <x v="1"/>
    <x v="2"/>
    <x v="60"/>
    <x v="1"/>
    <x v="1"/>
    <x v="2"/>
  </r>
  <r>
    <x v="0"/>
    <x v="6"/>
    <x v="7"/>
    <x v="10"/>
    <x v="0"/>
    <x v="1"/>
    <x v="18"/>
    <x v="0"/>
    <x v="1"/>
    <x v="3"/>
  </r>
  <r>
    <x v="0"/>
    <x v="6"/>
    <x v="2"/>
    <x v="0"/>
    <x v="0"/>
    <x v="1"/>
    <x v="22"/>
    <x v="1"/>
    <x v="6"/>
    <x v="4"/>
  </r>
  <r>
    <x v="1"/>
    <x v="6"/>
    <x v="4"/>
    <x v="38"/>
    <x v="1"/>
    <x v="2"/>
    <x v="43"/>
    <x v="1"/>
    <x v="6"/>
    <x v="2"/>
  </r>
  <r>
    <x v="1"/>
    <x v="6"/>
    <x v="6"/>
    <x v="18"/>
    <x v="1"/>
    <x v="2"/>
    <x v="61"/>
    <x v="1"/>
    <x v="3"/>
    <x v="1"/>
  </r>
  <r>
    <x v="1"/>
    <x v="6"/>
    <x v="6"/>
    <x v="18"/>
    <x v="1"/>
    <x v="2"/>
    <x v="61"/>
    <x v="1"/>
    <x v="2"/>
    <x v="2"/>
  </r>
  <r>
    <x v="1"/>
    <x v="6"/>
    <x v="4"/>
    <x v="0"/>
    <x v="0"/>
    <x v="2"/>
    <x v="42"/>
    <x v="1"/>
    <x v="5"/>
    <x v="3"/>
  </r>
  <r>
    <x v="0"/>
    <x v="6"/>
    <x v="2"/>
    <x v="1"/>
    <x v="0"/>
    <x v="1"/>
    <x v="21"/>
    <x v="1"/>
    <x v="3"/>
    <x v="2"/>
  </r>
  <r>
    <x v="1"/>
    <x v="6"/>
    <x v="6"/>
    <x v="18"/>
    <x v="1"/>
    <x v="2"/>
    <x v="62"/>
    <x v="2"/>
    <x v="3"/>
    <x v="3"/>
  </r>
  <r>
    <x v="0"/>
    <x v="6"/>
    <x v="2"/>
    <x v="29"/>
    <x v="0"/>
    <x v="1"/>
    <x v="55"/>
    <x v="1"/>
    <x v="2"/>
    <x v="0"/>
  </r>
  <r>
    <x v="0"/>
    <x v="6"/>
    <x v="2"/>
    <x v="29"/>
    <x v="0"/>
    <x v="1"/>
    <x v="55"/>
    <x v="1"/>
    <x v="3"/>
    <x v="3"/>
  </r>
  <r>
    <x v="1"/>
    <x v="6"/>
    <x v="4"/>
    <x v="39"/>
    <x v="1"/>
    <x v="2"/>
    <x v="63"/>
    <x v="1"/>
    <x v="3"/>
    <x v="3"/>
  </r>
  <r>
    <x v="0"/>
    <x v="6"/>
    <x v="2"/>
    <x v="4"/>
    <x v="0"/>
    <x v="1"/>
    <x v="64"/>
    <x v="1"/>
    <x v="1"/>
    <x v="0"/>
  </r>
  <r>
    <x v="0"/>
    <x v="6"/>
    <x v="2"/>
    <x v="4"/>
    <x v="0"/>
    <x v="1"/>
    <x v="64"/>
    <x v="1"/>
    <x v="3"/>
    <x v="3"/>
  </r>
  <r>
    <x v="1"/>
    <x v="6"/>
    <x v="6"/>
    <x v="18"/>
    <x v="0"/>
    <x v="2"/>
    <x v="62"/>
    <x v="1"/>
    <x v="3"/>
    <x v="2"/>
  </r>
  <r>
    <x v="1"/>
    <x v="6"/>
    <x v="8"/>
    <x v="3"/>
    <x v="0"/>
    <x v="2"/>
    <x v="65"/>
    <x v="1"/>
    <x v="7"/>
    <x v="2"/>
  </r>
  <r>
    <x v="0"/>
    <x v="6"/>
    <x v="2"/>
    <x v="19"/>
    <x v="0"/>
    <x v="1"/>
    <x v="66"/>
    <x v="1"/>
    <x v="5"/>
    <x v="2"/>
  </r>
  <r>
    <x v="0"/>
    <x v="6"/>
    <x v="2"/>
    <x v="19"/>
    <x v="0"/>
    <x v="1"/>
    <x v="66"/>
    <x v="1"/>
    <x v="5"/>
    <x v="3"/>
  </r>
  <r>
    <x v="1"/>
    <x v="6"/>
    <x v="4"/>
    <x v="4"/>
    <x v="1"/>
    <x v="2"/>
    <x v="37"/>
    <x v="1"/>
    <x v="3"/>
    <x v="4"/>
  </r>
  <r>
    <x v="1"/>
    <x v="6"/>
    <x v="6"/>
    <x v="18"/>
    <x v="1"/>
    <x v="2"/>
    <x v="45"/>
    <x v="1"/>
    <x v="3"/>
    <x v="4"/>
  </r>
  <r>
    <x v="1"/>
    <x v="6"/>
    <x v="4"/>
    <x v="19"/>
    <x v="1"/>
    <x v="2"/>
    <x v="34"/>
    <x v="1"/>
    <x v="3"/>
    <x v="2"/>
  </r>
  <r>
    <x v="1"/>
    <x v="6"/>
    <x v="4"/>
    <x v="19"/>
    <x v="1"/>
    <x v="2"/>
    <x v="34"/>
    <x v="1"/>
    <x v="3"/>
    <x v="1"/>
  </r>
  <r>
    <x v="1"/>
    <x v="6"/>
    <x v="4"/>
    <x v="30"/>
    <x v="0"/>
    <x v="2"/>
    <x v="36"/>
    <x v="1"/>
    <x v="9"/>
    <x v="2"/>
  </r>
  <r>
    <x v="0"/>
    <x v="6"/>
    <x v="9"/>
    <x v="15"/>
    <x v="1"/>
    <x v="1"/>
    <x v="67"/>
    <x v="0"/>
    <x v="1"/>
    <x v="0"/>
  </r>
  <r>
    <x v="1"/>
    <x v="6"/>
    <x v="8"/>
    <x v="20"/>
    <x v="1"/>
    <x v="2"/>
    <x v="42"/>
    <x v="1"/>
    <x v="6"/>
    <x v="4"/>
  </r>
  <r>
    <x v="1"/>
    <x v="6"/>
    <x v="8"/>
    <x v="20"/>
    <x v="1"/>
    <x v="2"/>
    <x v="42"/>
    <x v="1"/>
    <x v="2"/>
    <x v="2"/>
  </r>
  <r>
    <x v="1"/>
    <x v="6"/>
    <x v="8"/>
    <x v="20"/>
    <x v="1"/>
    <x v="2"/>
    <x v="42"/>
    <x v="1"/>
    <x v="3"/>
    <x v="3"/>
  </r>
  <r>
    <x v="1"/>
    <x v="6"/>
    <x v="4"/>
    <x v="42"/>
    <x v="1"/>
    <x v="2"/>
    <x v="31"/>
    <x v="1"/>
    <x v="3"/>
    <x v="2"/>
  </r>
  <r>
    <x v="1"/>
    <x v="6"/>
    <x v="4"/>
    <x v="22"/>
    <x v="0"/>
    <x v="2"/>
    <x v="38"/>
    <x v="1"/>
    <x v="3"/>
    <x v="3"/>
  </r>
  <r>
    <x v="0"/>
    <x v="6"/>
    <x v="7"/>
    <x v="15"/>
    <x v="0"/>
    <x v="1"/>
    <x v="53"/>
    <x v="0"/>
    <x v="6"/>
    <x v="2"/>
  </r>
  <r>
    <x v="1"/>
    <x v="6"/>
    <x v="4"/>
    <x v="21"/>
    <x v="0"/>
    <x v="2"/>
    <x v="68"/>
    <x v="1"/>
    <x v="3"/>
    <x v="4"/>
  </r>
  <r>
    <x v="1"/>
    <x v="6"/>
    <x v="4"/>
    <x v="21"/>
    <x v="0"/>
    <x v="2"/>
    <x v="68"/>
    <x v="1"/>
    <x v="2"/>
    <x v="2"/>
  </r>
  <r>
    <x v="0"/>
    <x v="6"/>
    <x v="2"/>
    <x v="32"/>
    <x v="1"/>
    <x v="1"/>
    <x v="21"/>
    <x v="0"/>
    <x v="2"/>
    <x v="2"/>
  </r>
  <r>
    <x v="0"/>
    <x v="6"/>
    <x v="2"/>
    <x v="32"/>
    <x v="1"/>
    <x v="1"/>
    <x v="21"/>
    <x v="0"/>
    <x v="2"/>
    <x v="2"/>
  </r>
  <r>
    <x v="0"/>
    <x v="6"/>
    <x v="2"/>
    <x v="11"/>
    <x v="0"/>
    <x v="1"/>
    <x v="13"/>
    <x v="0"/>
    <x v="6"/>
    <x v="0"/>
  </r>
  <r>
    <x v="1"/>
    <x v="6"/>
    <x v="4"/>
    <x v="23"/>
    <x v="1"/>
    <x v="2"/>
    <x v="20"/>
    <x v="1"/>
    <x v="2"/>
    <x v="2"/>
  </r>
  <r>
    <x v="1"/>
    <x v="6"/>
    <x v="4"/>
    <x v="23"/>
    <x v="1"/>
    <x v="2"/>
    <x v="20"/>
    <x v="1"/>
    <x v="2"/>
    <x v="2"/>
  </r>
  <r>
    <x v="0"/>
    <x v="6"/>
    <x v="3"/>
    <x v="3"/>
    <x v="1"/>
    <x v="1"/>
    <x v="53"/>
    <x v="2"/>
    <x v="1"/>
    <x v="2"/>
  </r>
  <r>
    <x v="0"/>
    <x v="6"/>
    <x v="2"/>
    <x v="25"/>
    <x v="0"/>
    <x v="1"/>
    <x v="52"/>
    <x v="0"/>
    <x v="5"/>
    <x v="4"/>
  </r>
  <r>
    <x v="1"/>
    <x v="6"/>
    <x v="4"/>
    <x v="12"/>
    <x v="1"/>
    <x v="2"/>
    <x v="42"/>
    <x v="1"/>
    <x v="3"/>
    <x v="0"/>
  </r>
  <r>
    <x v="1"/>
    <x v="6"/>
    <x v="8"/>
    <x v="15"/>
    <x v="1"/>
    <x v="2"/>
    <x v="25"/>
    <x v="1"/>
    <x v="3"/>
    <x v="2"/>
  </r>
  <r>
    <x v="1"/>
    <x v="6"/>
    <x v="4"/>
    <x v="25"/>
    <x v="0"/>
    <x v="2"/>
    <x v="23"/>
    <x v="1"/>
    <x v="6"/>
    <x v="0"/>
  </r>
  <r>
    <x v="0"/>
    <x v="6"/>
    <x v="6"/>
    <x v="44"/>
    <x v="0"/>
    <x v="1"/>
    <x v="69"/>
    <x v="1"/>
    <x v="1"/>
    <x v="4"/>
  </r>
  <r>
    <x v="1"/>
    <x v="6"/>
    <x v="6"/>
    <x v="44"/>
    <x v="0"/>
    <x v="2"/>
    <x v="46"/>
    <x v="1"/>
    <x v="3"/>
    <x v="0"/>
  </r>
  <r>
    <x v="0"/>
    <x v="6"/>
    <x v="2"/>
    <x v="5"/>
    <x v="0"/>
    <x v="1"/>
    <x v="57"/>
    <x v="1"/>
    <x v="6"/>
    <x v="3"/>
  </r>
  <r>
    <x v="1"/>
    <x v="6"/>
    <x v="4"/>
    <x v="26"/>
    <x v="0"/>
    <x v="2"/>
    <x v="63"/>
    <x v="1"/>
    <x v="2"/>
    <x v="0"/>
  </r>
  <r>
    <x v="0"/>
    <x v="6"/>
    <x v="2"/>
    <x v="45"/>
    <x v="0"/>
    <x v="1"/>
    <x v="8"/>
    <x v="1"/>
    <x v="5"/>
    <x v="3"/>
  </r>
  <r>
    <x v="0"/>
    <x v="6"/>
    <x v="2"/>
    <x v="45"/>
    <x v="0"/>
    <x v="1"/>
    <x v="8"/>
    <x v="1"/>
    <x v="3"/>
    <x v="2"/>
  </r>
  <r>
    <x v="1"/>
    <x v="6"/>
    <x v="6"/>
    <x v="24"/>
    <x v="0"/>
    <x v="2"/>
    <x v="70"/>
    <x v="1"/>
    <x v="3"/>
    <x v="3"/>
  </r>
  <r>
    <x v="1"/>
    <x v="6"/>
    <x v="6"/>
    <x v="24"/>
    <x v="0"/>
    <x v="2"/>
    <x v="70"/>
    <x v="1"/>
    <x v="2"/>
    <x v="0"/>
  </r>
  <r>
    <x v="0"/>
    <x v="6"/>
    <x v="6"/>
    <x v="24"/>
    <x v="1"/>
    <x v="1"/>
    <x v="71"/>
    <x v="1"/>
    <x v="10"/>
    <x v="3"/>
  </r>
  <r>
    <x v="1"/>
    <x v="6"/>
    <x v="4"/>
    <x v="45"/>
    <x v="1"/>
    <x v="2"/>
    <x v="40"/>
    <x v="1"/>
    <x v="3"/>
    <x v="3"/>
  </r>
  <r>
    <x v="0"/>
    <x v="6"/>
    <x v="2"/>
    <x v="16"/>
    <x v="0"/>
    <x v="1"/>
    <x v="6"/>
    <x v="1"/>
    <x v="1"/>
    <x v="2"/>
  </r>
  <r>
    <x v="0"/>
    <x v="6"/>
    <x v="2"/>
    <x v="16"/>
    <x v="0"/>
    <x v="1"/>
    <x v="6"/>
    <x v="1"/>
    <x v="6"/>
    <x v="4"/>
  </r>
  <r>
    <x v="1"/>
    <x v="6"/>
    <x v="4"/>
    <x v="46"/>
    <x v="1"/>
    <x v="2"/>
    <x v="58"/>
    <x v="1"/>
    <x v="3"/>
    <x v="3"/>
  </r>
  <r>
    <x v="1"/>
    <x v="6"/>
    <x v="4"/>
    <x v="16"/>
    <x v="1"/>
    <x v="2"/>
    <x v="36"/>
    <x v="2"/>
    <x v="3"/>
    <x v="0"/>
  </r>
  <r>
    <x v="1"/>
    <x v="6"/>
    <x v="4"/>
    <x v="16"/>
    <x v="1"/>
    <x v="2"/>
    <x v="36"/>
    <x v="2"/>
    <x v="3"/>
    <x v="2"/>
  </r>
  <r>
    <x v="0"/>
    <x v="6"/>
    <x v="6"/>
    <x v="15"/>
    <x v="1"/>
    <x v="1"/>
    <x v="12"/>
    <x v="2"/>
    <x v="5"/>
    <x v="3"/>
  </r>
  <r>
    <x v="0"/>
    <x v="6"/>
    <x v="6"/>
    <x v="15"/>
    <x v="1"/>
    <x v="1"/>
    <x v="12"/>
    <x v="2"/>
    <x v="2"/>
    <x v="2"/>
  </r>
  <r>
    <x v="0"/>
    <x v="6"/>
    <x v="2"/>
    <x v="48"/>
    <x v="0"/>
    <x v="1"/>
    <x v="5"/>
    <x v="1"/>
    <x v="5"/>
    <x v="3"/>
  </r>
  <r>
    <x v="1"/>
    <x v="6"/>
    <x v="8"/>
    <x v="8"/>
    <x v="0"/>
    <x v="2"/>
    <x v="23"/>
    <x v="1"/>
    <x v="3"/>
    <x v="4"/>
  </r>
  <r>
    <x v="1"/>
    <x v="6"/>
    <x v="6"/>
    <x v="8"/>
    <x v="0"/>
    <x v="2"/>
    <x v="72"/>
    <x v="2"/>
    <x v="1"/>
    <x v="2"/>
  </r>
  <r>
    <x v="1"/>
    <x v="6"/>
    <x v="10"/>
    <x v="8"/>
    <x v="0"/>
    <x v="2"/>
    <x v="23"/>
    <x v="1"/>
    <x v="6"/>
    <x v="2"/>
  </r>
  <r>
    <x v="1"/>
    <x v="6"/>
    <x v="10"/>
    <x v="8"/>
    <x v="0"/>
    <x v="2"/>
    <x v="23"/>
    <x v="1"/>
    <x v="2"/>
    <x v="4"/>
  </r>
  <r>
    <x v="0"/>
    <x v="7"/>
    <x v="4"/>
    <x v="27"/>
    <x v="0"/>
    <x v="3"/>
    <x v="73"/>
    <x v="1"/>
    <x v="6"/>
    <x v="0"/>
  </r>
  <r>
    <x v="1"/>
    <x v="7"/>
    <x v="4"/>
    <x v="28"/>
    <x v="1"/>
    <x v="2"/>
    <x v="40"/>
    <x v="1"/>
    <x v="1"/>
    <x v="2"/>
  </r>
  <r>
    <x v="0"/>
    <x v="7"/>
    <x v="4"/>
    <x v="28"/>
    <x v="1"/>
    <x v="3"/>
    <x v="43"/>
    <x v="0"/>
    <x v="2"/>
    <x v="2"/>
  </r>
  <r>
    <x v="0"/>
    <x v="7"/>
    <x v="6"/>
    <x v="18"/>
    <x v="1"/>
    <x v="3"/>
    <x v="74"/>
    <x v="2"/>
    <x v="5"/>
    <x v="2"/>
  </r>
  <r>
    <x v="0"/>
    <x v="7"/>
    <x v="6"/>
    <x v="18"/>
    <x v="1"/>
    <x v="3"/>
    <x v="74"/>
    <x v="2"/>
    <x v="5"/>
    <x v="0"/>
  </r>
  <r>
    <x v="1"/>
    <x v="7"/>
    <x v="4"/>
    <x v="47"/>
    <x v="0"/>
    <x v="2"/>
    <x v="42"/>
    <x v="1"/>
    <x v="3"/>
    <x v="3"/>
  </r>
  <r>
    <x v="1"/>
    <x v="7"/>
    <x v="4"/>
    <x v="47"/>
    <x v="0"/>
    <x v="2"/>
    <x v="42"/>
    <x v="1"/>
    <x v="2"/>
    <x v="1"/>
  </r>
  <r>
    <x v="0"/>
    <x v="7"/>
    <x v="4"/>
    <x v="47"/>
    <x v="0"/>
    <x v="3"/>
    <x v="75"/>
    <x v="1"/>
    <x v="1"/>
    <x v="2"/>
  </r>
  <r>
    <x v="0"/>
    <x v="7"/>
    <x v="4"/>
    <x v="47"/>
    <x v="0"/>
    <x v="3"/>
    <x v="75"/>
    <x v="1"/>
    <x v="2"/>
    <x v="3"/>
  </r>
  <r>
    <x v="1"/>
    <x v="7"/>
    <x v="4"/>
    <x v="37"/>
    <x v="1"/>
    <x v="2"/>
    <x v="20"/>
    <x v="1"/>
    <x v="3"/>
    <x v="2"/>
  </r>
  <r>
    <x v="1"/>
    <x v="7"/>
    <x v="4"/>
    <x v="37"/>
    <x v="1"/>
    <x v="2"/>
    <x v="20"/>
    <x v="1"/>
    <x v="3"/>
    <x v="3"/>
  </r>
  <r>
    <x v="0"/>
    <x v="7"/>
    <x v="4"/>
    <x v="37"/>
    <x v="1"/>
    <x v="3"/>
    <x v="76"/>
    <x v="2"/>
    <x v="2"/>
    <x v="3"/>
  </r>
  <r>
    <x v="1"/>
    <x v="7"/>
    <x v="6"/>
    <x v="18"/>
    <x v="0"/>
    <x v="2"/>
    <x v="49"/>
    <x v="1"/>
    <x v="3"/>
    <x v="3"/>
  </r>
  <r>
    <x v="0"/>
    <x v="7"/>
    <x v="6"/>
    <x v="18"/>
    <x v="0"/>
    <x v="3"/>
    <x v="77"/>
    <x v="2"/>
    <x v="3"/>
    <x v="4"/>
  </r>
  <r>
    <x v="0"/>
    <x v="7"/>
    <x v="6"/>
    <x v="18"/>
    <x v="0"/>
    <x v="3"/>
    <x v="77"/>
    <x v="2"/>
    <x v="2"/>
    <x v="2"/>
  </r>
  <r>
    <x v="1"/>
    <x v="7"/>
    <x v="4"/>
    <x v="1"/>
    <x v="0"/>
    <x v="2"/>
    <x v="26"/>
    <x v="1"/>
    <x v="3"/>
    <x v="2"/>
  </r>
  <r>
    <x v="1"/>
    <x v="7"/>
    <x v="4"/>
    <x v="29"/>
    <x v="0"/>
    <x v="2"/>
    <x v="25"/>
    <x v="1"/>
    <x v="6"/>
    <x v="2"/>
  </r>
  <r>
    <x v="1"/>
    <x v="7"/>
    <x v="8"/>
    <x v="49"/>
    <x v="0"/>
    <x v="2"/>
    <x v="78"/>
    <x v="1"/>
    <x v="3"/>
    <x v="2"/>
  </r>
  <r>
    <x v="1"/>
    <x v="7"/>
    <x v="4"/>
    <x v="19"/>
    <x v="1"/>
    <x v="2"/>
    <x v="38"/>
    <x v="1"/>
    <x v="1"/>
    <x v="2"/>
  </r>
  <r>
    <x v="1"/>
    <x v="7"/>
    <x v="4"/>
    <x v="19"/>
    <x v="1"/>
    <x v="2"/>
    <x v="38"/>
    <x v="1"/>
    <x v="3"/>
    <x v="0"/>
  </r>
  <r>
    <x v="0"/>
    <x v="7"/>
    <x v="4"/>
    <x v="19"/>
    <x v="0"/>
    <x v="3"/>
    <x v="79"/>
    <x v="2"/>
    <x v="2"/>
    <x v="2"/>
  </r>
  <r>
    <x v="0"/>
    <x v="7"/>
    <x v="6"/>
    <x v="18"/>
    <x v="1"/>
    <x v="3"/>
    <x v="77"/>
    <x v="2"/>
    <x v="5"/>
    <x v="3"/>
  </r>
  <r>
    <x v="0"/>
    <x v="7"/>
    <x v="6"/>
    <x v="18"/>
    <x v="1"/>
    <x v="3"/>
    <x v="77"/>
    <x v="2"/>
    <x v="2"/>
    <x v="2"/>
  </r>
  <r>
    <x v="1"/>
    <x v="7"/>
    <x v="6"/>
    <x v="18"/>
    <x v="1"/>
    <x v="2"/>
    <x v="49"/>
    <x v="1"/>
    <x v="5"/>
    <x v="2"/>
  </r>
  <r>
    <x v="1"/>
    <x v="7"/>
    <x v="9"/>
    <x v="15"/>
    <x v="1"/>
    <x v="2"/>
    <x v="80"/>
    <x v="1"/>
    <x v="3"/>
    <x v="4"/>
  </r>
  <r>
    <x v="1"/>
    <x v="7"/>
    <x v="9"/>
    <x v="8"/>
    <x v="1"/>
    <x v="2"/>
    <x v="81"/>
    <x v="1"/>
    <x v="11"/>
    <x v="1"/>
  </r>
  <r>
    <x v="0"/>
    <x v="7"/>
    <x v="4"/>
    <x v="30"/>
    <x v="0"/>
    <x v="3"/>
    <x v="26"/>
    <x v="2"/>
    <x v="3"/>
    <x v="4"/>
  </r>
  <r>
    <x v="1"/>
    <x v="7"/>
    <x v="4"/>
    <x v="31"/>
    <x v="1"/>
    <x v="2"/>
    <x v="82"/>
    <x v="1"/>
    <x v="3"/>
    <x v="2"/>
  </r>
  <r>
    <x v="1"/>
    <x v="7"/>
    <x v="4"/>
    <x v="31"/>
    <x v="1"/>
    <x v="2"/>
    <x v="82"/>
    <x v="1"/>
    <x v="2"/>
    <x v="0"/>
  </r>
  <r>
    <x v="1"/>
    <x v="7"/>
    <x v="4"/>
    <x v="31"/>
    <x v="1"/>
    <x v="2"/>
    <x v="82"/>
    <x v="1"/>
    <x v="3"/>
    <x v="0"/>
  </r>
  <r>
    <x v="1"/>
    <x v="7"/>
    <x v="4"/>
    <x v="42"/>
    <x v="0"/>
    <x v="2"/>
    <x v="34"/>
    <x v="1"/>
    <x v="3"/>
    <x v="1"/>
  </r>
  <r>
    <x v="1"/>
    <x v="7"/>
    <x v="4"/>
    <x v="42"/>
    <x v="0"/>
    <x v="2"/>
    <x v="34"/>
    <x v="1"/>
    <x v="3"/>
    <x v="2"/>
  </r>
  <r>
    <x v="1"/>
    <x v="7"/>
    <x v="4"/>
    <x v="22"/>
    <x v="1"/>
    <x v="2"/>
    <x v="83"/>
    <x v="1"/>
    <x v="3"/>
    <x v="4"/>
  </r>
  <r>
    <x v="0"/>
    <x v="7"/>
    <x v="4"/>
    <x v="22"/>
    <x v="0"/>
    <x v="3"/>
    <x v="63"/>
    <x v="1"/>
    <x v="2"/>
    <x v="0"/>
  </r>
  <r>
    <x v="0"/>
    <x v="7"/>
    <x v="4"/>
    <x v="22"/>
    <x v="0"/>
    <x v="3"/>
    <x v="63"/>
    <x v="1"/>
    <x v="2"/>
    <x v="0"/>
  </r>
  <r>
    <x v="1"/>
    <x v="7"/>
    <x v="4"/>
    <x v="23"/>
    <x v="0"/>
    <x v="2"/>
    <x v="40"/>
    <x v="1"/>
    <x v="3"/>
    <x v="3"/>
  </r>
  <r>
    <x v="0"/>
    <x v="7"/>
    <x v="4"/>
    <x v="43"/>
    <x v="1"/>
    <x v="3"/>
    <x v="75"/>
    <x v="0"/>
    <x v="3"/>
    <x v="2"/>
  </r>
  <r>
    <x v="0"/>
    <x v="7"/>
    <x v="4"/>
    <x v="43"/>
    <x v="1"/>
    <x v="3"/>
    <x v="75"/>
    <x v="0"/>
    <x v="1"/>
    <x v="2"/>
  </r>
  <r>
    <x v="0"/>
    <x v="7"/>
    <x v="4"/>
    <x v="32"/>
    <x v="0"/>
    <x v="3"/>
    <x v="76"/>
    <x v="0"/>
    <x v="5"/>
    <x v="3"/>
  </r>
  <r>
    <x v="0"/>
    <x v="7"/>
    <x v="4"/>
    <x v="11"/>
    <x v="1"/>
    <x v="3"/>
    <x v="82"/>
    <x v="0"/>
    <x v="6"/>
    <x v="2"/>
  </r>
  <r>
    <x v="1"/>
    <x v="7"/>
    <x v="4"/>
    <x v="11"/>
    <x v="0"/>
    <x v="2"/>
    <x v="63"/>
    <x v="1"/>
    <x v="2"/>
    <x v="2"/>
  </r>
  <r>
    <x v="1"/>
    <x v="7"/>
    <x v="4"/>
    <x v="12"/>
    <x v="1"/>
    <x v="2"/>
    <x v="50"/>
    <x v="1"/>
    <x v="3"/>
    <x v="2"/>
  </r>
  <r>
    <x v="1"/>
    <x v="7"/>
    <x v="4"/>
    <x v="12"/>
    <x v="1"/>
    <x v="2"/>
    <x v="50"/>
    <x v="1"/>
    <x v="5"/>
    <x v="0"/>
  </r>
  <r>
    <x v="0"/>
    <x v="7"/>
    <x v="4"/>
    <x v="12"/>
    <x v="0"/>
    <x v="3"/>
    <x v="34"/>
    <x v="2"/>
    <x v="3"/>
    <x v="4"/>
  </r>
  <r>
    <x v="0"/>
    <x v="7"/>
    <x v="6"/>
    <x v="44"/>
    <x v="0"/>
    <x v="3"/>
    <x v="46"/>
    <x v="0"/>
    <x v="3"/>
    <x v="3"/>
  </r>
  <r>
    <x v="1"/>
    <x v="7"/>
    <x v="4"/>
    <x v="25"/>
    <x v="0"/>
    <x v="2"/>
    <x v="58"/>
    <x v="2"/>
    <x v="3"/>
    <x v="4"/>
  </r>
  <r>
    <x v="1"/>
    <x v="7"/>
    <x v="4"/>
    <x v="25"/>
    <x v="0"/>
    <x v="2"/>
    <x v="58"/>
    <x v="2"/>
    <x v="3"/>
    <x v="2"/>
  </r>
  <r>
    <x v="1"/>
    <x v="7"/>
    <x v="4"/>
    <x v="25"/>
    <x v="0"/>
    <x v="2"/>
    <x v="58"/>
    <x v="2"/>
    <x v="2"/>
    <x v="2"/>
  </r>
  <r>
    <x v="0"/>
    <x v="7"/>
    <x v="4"/>
    <x v="25"/>
    <x v="1"/>
    <x v="3"/>
    <x v="83"/>
    <x v="2"/>
    <x v="5"/>
    <x v="0"/>
  </r>
  <r>
    <x v="1"/>
    <x v="7"/>
    <x v="6"/>
    <x v="44"/>
    <x v="0"/>
    <x v="2"/>
    <x v="48"/>
    <x v="2"/>
    <x v="3"/>
    <x v="3"/>
  </r>
  <r>
    <x v="1"/>
    <x v="7"/>
    <x v="6"/>
    <x v="44"/>
    <x v="0"/>
    <x v="2"/>
    <x v="48"/>
    <x v="2"/>
    <x v="3"/>
    <x v="4"/>
  </r>
  <r>
    <x v="1"/>
    <x v="7"/>
    <x v="4"/>
    <x v="33"/>
    <x v="1"/>
    <x v="2"/>
    <x v="26"/>
    <x v="1"/>
    <x v="1"/>
    <x v="3"/>
  </r>
  <r>
    <x v="1"/>
    <x v="7"/>
    <x v="4"/>
    <x v="33"/>
    <x v="1"/>
    <x v="2"/>
    <x v="26"/>
    <x v="1"/>
    <x v="3"/>
    <x v="2"/>
  </r>
  <r>
    <x v="1"/>
    <x v="7"/>
    <x v="4"/>
    <x v="33"/>
    <x v="1"/>
    <x v="2"/>
    <x v="26"/>
    <x v="1"/>
    <x v="3"/>
    <x v="2"/>
  </r>
  <r>
    <x v="0"/>
    <x v="7"/>
    <x v="4"/>
    <x v="26"/>
    <x v="1"/>
    <x v="3"/>
    <x v="40"/>
    <x v="0"/>
    <x v="5"/>
    <x v="3"/>
  </r>
  <r>
    <x v="0"/>
    <x v="7"/>
    <x v="4"/>
    <x v="26"/>
    <x v="1"/>
    <x v="3"/>
    <x v="40"/>
    <x v="0"/>
    <x v="2"/>
    <x v="0"/>
  </r>
  <r>
    <x v="1"/>
    <x v="7"/>
    <x v="4"/>
    <x v="14"/>
    <x v="0"/>
    <x v="2"/>
    <x v="23"/>
    <x v="2"/>
    <x v="3"/>
    <x v="2"/>
  </r>
  <r>
    <x v="0"/>
    <x v="7"/>
    <x v="4"/>
    <x v="14"/>
    <x v="1"/>
    <x v="3"/>
    <x v="20"/>
    <x v="0"/>
    <x v="6"/>
    <x v="3"/>
  </r>
  <r>
    <x v="1"/>
    <x v="7"/>
    <x v="6"/>
    <x v="24"/>
    <x v="0"/>
    <x v="2"/>
    <x v="12"/>
    <x v="2"/>
    <x v="3"/>
    <x v="2"/>
  </r>
  <r>
    <x v="1"/>
    <x v="7"/>
    <x v="6"/>
    <x v="24"/>
    <x v="0"/>
    <x v="2"/>
    <x v="12"/>
    <x v="2"/>
    <x v="3"/>
    <x v="3"/>
  </r>
  <r>
    <x v="1"/>
    <x v="7"/>
    <x v="6"/>
    <x v="24"/>
    <x v="0"/>
    <x v="2"/>
    <x v="12"/>
    <x v="2"/>
    <x v="3"/>
    <x v="0"/>
  </r>
  <r>
    <x v="1"/>
    <x v="7"/>
    <x v="6"/>
    <x v="24"/>
    <x v="0"/>
    <x v="2"/>
    <x v="12"/>
    <x v="2"/>
    <x v="2"/>
    <x v="0"/>
  </r>
  <r>
    <x v="1"/>
    <x v="7"/>
    <x v="4"/>
    <x v="45"/>
    <x v="1"/>
    <x v="2"/>
    <x v="36"/>
    <x v="2"/>
    <x v="2"/>
    <x v="0"/>
  </r>
  <r>
    <x v="0"/>
    <x v="7"/>
    <x v="4"/>
    <x v="6"/>
    <x v="1"/>
    <x v="3"/>
    <x v="79"/>
    <x v="0"/>
    <x v="3"/>
    <x v="0"/>
  </r>
  <r>
    <x v="0"/>
    <x v="7"/>
    <x v="4"/>
    <x v="46"/>
    <x v="0"/>
    <x v="3"/>
    <x v="58"/>
    <x v="2"/>
    <x v="2"/>
    <x v="2"/>
  </r>
  <r>
    <x v="1"/>
    <x v="7"/>
    <x v="4"/>
    <x v="36"/>
    <x v="1"/>
    <x v="2"/>
    <x v="76"/>
    <x v="1"/>
    <x v="3"/>
    <x v="3"/>
  </r>
  <r>
    <x v="1"/>
    <x v="7"/>
    <x v="4"/>
    <x v="36"/>
    <x v="1"/>
    <x v="2"/>
    <x v="76"/>
    <x v="1"/>
    <x v="3"/>
    <x v="2"/>
  </r>
  <r>
    <x v="0"/>
    <x v="7"/>
    <x v="4"/>
    <x v="36"/>
    <x v="0"/>
    <x v="3"/>
    <x v="31"/>
    <x v="0"/>
    <x v="1"/>
    <x v="2"/>
  </r>
  <r>
    <x v="0"/>
    <x v="7"/>
    <x v="4"/>
    <x v="36"/>
    <x v="0"/>
    <x v="3"/>
    <x v="31"/>
    <x v="0"/>
    <x v="2"/>
    <x v="3"/>
  </r>
  <r>
    <x v="1"/>
    <x v="7"/>
    <x v="4"/>
    <x v="48"/>
    <x v="0"/>
    <x v="2"/>
    <x v="82"/>
    <x v="1"/>
    <x v="2"/>
    <x v="1"/>
  </r>
  <r>
    <x v="1"/>
    <x v="7"/>
    <x v="4"/>
    <x v="48"/>
    <x v="0"/>
    <x v="2"/>
    <x v="82"/>
    <x v="1"/>
    <x v="2"/>
    <x v="3"/>
  </r>
  <r>
    <x v="0"/>
    <x v="7"/>
    <x v="4"/>
    <x v="48"/>
    <x v="1"/>
    <x v="3"/>
    <x v="25"/>
    <x v="0"/>
    <x v="2"/>
    <x v="2"/>
  </r>
  <r>
    <x v="0"/>
    <x v="7"/>
    <x v="4"/>
    <x v="48"/>
    <x v="1"/>
    <x v="3"/>
    <x v="25"/>
    <x v="0"/>
    <x v="2"/>
    <x v="0"/>
  </r>
  <r>
    <x v="0"/>
    <x v="7"/>
    <x v="4"/>
    <x v="48"/>
    <x v="1"/>
    <x v="3"/>
    <x v="25"/>
    <x v="0"/>
    <x v="2"/>
    <x v="4"/>
  </r>
  <r>
    <x v="1"/>
    <x v="7"/>
    <x v="4"/>
    <x v="35"/>
    <x v="1"/>
    <x v="2"/>
    <x v="34"/>
    <x v="1"/>
    <x v="3"/>
    <x v="3"/>
  </r>
  <r>
    <x v="0"/>
    <x v="7"/>
    <x v="4"/>
    <x v="35"/>
    <x v="0"/>
    <x v="3"/>
    <x v="23"/>
    <x v="2"/>
    <x v="6"/>
    <x v="3"/>
  </r>
  <r>
    <x v="1"/>
    <x v="7"/>
    <x v="4"/>
    <x v="7"/>
    <x v="0"/>
    <x v="2"/>
    <x v="83"/>
    <x v="1"/>
    <x v="3"/>
    <x v="2"/>
  </r>
  <r>
    <x v="1"/>
    <x v="7"/>
    <x v="4"/>
    <x v="7"/>
    <x v="0"/>
    <x v="2"/>
    <x v="83"/>
    <x v="1"/>
    <x v="2"/>
    <x v="2"/>
  </r>
  <r>
    <x v="1"/>
    <x v="7"/>
    <x v="10"/>
    <x v="8"/>
    <x v="0"/>
    <x v="2"/>
    <x v="34"/>
    <x v="1"/>
    <x v="3"/>
    <x v="1"/>
  </r>
  <r>
    <x v="1"/>
    <x v="7"/>
    <x v="10"/>
    <x v="8"/>
    <x v="0"/>
    <x v="2"/>
    <x v="34"/>
    <x v="1"/>
    <x v="3"/>
    <x v="3"/>
  </r>
  <r>
    <x v="1"/>
    <x v="7"/>
    <x v="10"/>
    <x v="8"/>
    <x v="0"/>
    <x v="2"/>
    <x v="34"/>
    <x v="1"/>
    <x v="2"/>
    <x v="0"/>
  </r>
  <r>
    <x v="1"/>
    <x v="8"/>
    <x v="4"/>
    <x v="27"/>
    <x v="1"/>
    <x v="2"/>
    <x v="20"/>
    <x v="1"/>
    <x v="3"/>
    <x v="3"/>
  </r>
  <r>
    <x v="1"/>
    <x v="8"/>
    <x v="6"/>
    <x v="18"/>
    <x v="0"/>
    <x v="2"/>
    <x v="19"/>
    <x v="2"/>
    <x v="3"/>
    <x v="0"/>
  </r>
  <r>
    <x v="1"/>
    <x v="8"/>
    <x v="6"/>
    <x v="18"/>
    <x v="0"/>
    <x v="2"/>
    <x v="19"/>
    <x v="2"/>
    <x v="3"/>
    <x v="3"/>
  </r>
  <r>
    <x v="1"/>
    <x v="8"/>
    <x v="4"/>
    <x v="47"/>
    <x v="1"/>
    <x v="2"/>
    <x v="42"/>
    <x v="2"/>
    <x v="3"/>
    <x v="3"/>
  </r>
  <r>
    <x v="0"/>
    <x v="8"/>
    <x v="4"/>
    <x v="37"/>
    <x v="0"/>
    <x v="3"/>
    <x v="43"/>
    <x v="0"/>
    <x v="6"/>
    <x v="0"/>
  </r>
  <r>
    <x v="0"/>
    <x v="8"/>
    <x v="4"/>
    <x v="0"/>
    <x v="0"/>
    <x v="3"/>
    <x v="73"/>
    <x v="0"/>
    <x v="1"/>
    <x v="3"/>
  </r>
  <r>
    <x v="0"/>
    <x v="8"/>
    <x v="4"/>
    <x v="0"/>
    <x v="0"/>
    <x v="3"/>
    <x v="73"/>
    <x v="0"/>
    <x v="3"/>
    <x v="2"/>
  </r>
  <r>
    <x v="1"/>
    <x v="8"/>
    <x v="4"/>
    <x v="0"/>
    <x v="0"/>
    <x v="2"/>
    <x v="25"/>
    <x v="2"/>
    <x v="3"/>
    <x v="3"/>
  </r>
  <r>
    <x v="0"/>
    <x v="8"/>
    <x v="4"/>
    <x v="40"/>
    <x v="1"/>
    <x v="3"/>
    <x v="63"/>
    <x v="0"/>
    <x v="2"/>
    <x v="0"/>
  </r>
  <r>
    <x v="0"/>
    <x v="8"/>
    <x v="4"/>
    <x v="40"/>
    <x v="1"/>
    <x v="3"/>
    <x v="63"/>
    <x v="0"/>
    <x v="6"/>
    <x v="4"/>
  </r>
  <r>
    <x v="0"/>
    <x v="8"/>
    <x v="6"/>
    <x v="18"/>
    <x v="0"/>
    <x v="3"/>
    <x v="41"/>
    <x v="0"/>
    <x v="5"/>
    <x v="3"/>
  </r>
  <r>
    <x v="1"/>
    <x v="8"/>
    <x v="6"/>
    <x v="18"/>
    <x v="0"/>
    <x v="2"/>
    <x v="84"/>
    <x v="2"/>
    <x v="3"/>
    <x v="1"/>
  </r>
  <r>
    <x v="1"/>
    <x v="8"/>
    <x v="6"/>
    <x v="18"/>
    <x v="0"/>
    <x v="2"/>
    <x v="84"/>
    <x v="2"/>
    <x v="3"/>
    <x v="3"/>
  </r>
  <r>
    <x v="0"/>
    <x v="8"/>
    <x v="4"/>
    <x v="1"/>
    <x v="0"/>
    <x v="3"/>
    <x v="20"/>
    <x v="0"/>
    <x v="6"/>
    <x v="4"/>
  </r>
  <r>
    <x v="0"/>
    <x v="8"/>
    <x v="4"/>
    <x v="1"/>
    <x v="0"/>
    <x v="3"/>
    <x v="20"/>
    <x v="0"/>
    <x v="3"/>
    <x v="0"/>
  </r>
  <r>
    <x v="0"/>
    <x v="8"/>
    <x v="4"/>
    <x v="1"/>
    <x v="0"/>
    <x v="3"/>
    <x v="20"/>
    <x v="0"/>
    <x v="2"/>
    <x v="3"/>
  </r>
  <r>
    <x v="0"/>
    <x v="8"/>
    <x v="4"/>
    <x v="1"/>
    <x v="0"/>
    <x v="3"/>
    <x v="20"/>
    <x v="0"/>
    <x v="2"/>
    <x v="4"/>
  </r>
  <r>
    <x v="1"/>
    <x v="8"/>
    <x v="4"/>
    <x v="1"/>
    <x v="1"/>
    <x v="2"/>
    <x v="26"/>
    <x v="2"/>
    <x v="3"/>
    <x v="0"/>
  </r>
  <r>
    <x v="1"/>
    <x v="8"/>
    <x v="4"/>
    <x v="1"/>
    <x v="1"/>
    <x v="2"/>
    <x v="26"/>
    <x v="2"/>
    <x v="3"/>
    <x v="2"/>
  </r>
  <r>
    <x v="0"/>
    <x v="8"/>
    <x v="4"/>
    <x v="39"/>
    <x v="1"/>
    <x v="3"/>
    <x v="85"/>
    <x v="0"/>
    <x v="2"/>
    <x v="2"/>
  </r>
  <r>
    <x v="0"/>
    <x v="8"/>
    <x v="4"/>
    <x v="39"/>
    <x v="1"/>
    <x v="3"/>
    <x v="85"/>
    <x v="0"/>
    <x v="2"/>
    <x v="2"/>
  </r>
  <r>
    <x v="1"/>
    <x v="8"/>
    <x v="4"/>
    <x v="39"/>
    <x v="0"/>
    <x v="2"/>
    <x v="34"/>
    <x v="1"/>
    <x v="3"/>
    <x v="2"/>
  </r>
  <r>
    <x v="1"/>
    <x v="8"/>
    <x v="4"/>
    <x v="39"/>
    <x v="0"/>
    <x v="2"/>
    <x v="34"/>
    <x v="1"/>
    <x v="3"/>
    <x v="3"/>
  </r>
  <r>
    <x v="1"/>
    <x v="8"/>
    <x v="6"/>
    <x v="18"/>
    <x v="1"/>
    <x v="2"/>
    <x v="84"/>
    <x v="2"/>
    <x v="2"/>
    <x v="0"/>
  </r>
  <r>
    <x v="1"/>
    <x v="8"/>
    <x v="4"/>
    <x v="29"/>
    <x v="1"/>
    <x v="2"/>
    <x v="40"/>
    <x v="2"/>
    <x v="3"/>
    <x v="3"/>
  </r>
  <r>
    <x v="0"/>
    <x v="8"/>
    <x v="8"/>
    <x v="50"/>
    <x v="0"/>
    <x v="3"/>
    <x v="86"/>
    <x v="0"/>
    <x v="3"/>
    <x v="2"/>
  </r>
  <r>
    <x v="1"/>
    <x v="8"/>
    <x v="8"/>
    <x v="50"/>
    <x v="0"/>
    <x v="2"/>
    <x v="87"/>
    <x v="1"/>
    <x v="3"/>
    <x v="2"/>
  </r>
  <r>
    <x v="1"/>
    <x v="8"/>
    <x v="4"/>
    <x v="4"/>
    <x v="0"/>
    <x v="2"/>
    <x v="76"/>
    <x v="2"/>
    <x v="2"/>
    <x v="4"/>
  </r>
  <r>
    <x v="1"/>
    <x v="8"/>
    <x v="4"/>
    <x v="4"/>
    <x v="0"/>
    <x v="2"/>
    <x v="76"/>
    <x v="2"/>
    <x v="3"/>
    <x v="2"/>
  </r>
  <r>
    <x v="0"/>
    <x v="8"/>
    <x v="4"/>
    <x v="41"/>
    <x v="0"/>
    <x v="3"/>
    <x v="23"/>
    <x v="0"/>
    <x v="3"/>
    <x v="0"/>
  </r>
  <r>
    <x v="0"/>
    <x v="8"/>
    <x v="4"/>
    <x v="41"/>
    <x v="0"/>
    <x v="3"/>
    <x v="23"/>
    <x v="0"/>
    <x v="5"/>
    <x v="2"/>
  </r>
  <r>
    <x v="0"/>
    <x v="8"/>
    <x v="4"/>
    <x v="41"/>
    <x v="0"/>
    <x v="3"/>
    <x v="23"/>
    <x v="0"/>
    <x v="6"/>
    <x v="1"/>
  </r>
  <r>
    <x v="1"/>
    <x v="8"/>
    <x v="4"/>
    <x v="41"/>
    <x v="1"/>
    <x v="2"/>
    <x v="50"/>
    <x v="2"/>
    <x v="3"/>
    <x v="3"/>
  </r>
  <r>
    <x v="1"/>
    <x v="8"/>
    <x v="4"/>
    <x v="41"/>
    <x v="1"/>
    <x v="2"/>
    <x v="50"/>
    <x v="2"/>
    <x v="4"/>
    <x v="2"/>
  </r>
  <r>
    <x v="1"/>
    <x v="8"/>
    <x v="4"/>
    <x v="41"/>
    <x v="1"/>
    <x v="2"/>
    <x v="50"/>
    <x v="2"/>
    <x v="4"/>
    <x v="0"/>
  </r>
  <r>
    <x v="0"/>
    <x v="8"/>
    <x v="6"/>
    <x v="18"/>
    <x v="1"/>
    <x v="3"/>
    <x v="88"/>
    <x v="0"/>
    <x v="3"/>
    <x v="2"/>
  </r>
  <r>
    <x v="0"/>
    <x v="8"/>
    <x v="6"/>
    <x v="18"/>
    <x v="1"/>
    <x v="3"/>
    <x v="88"/>
    <x v="0"/>
    <x v="6"/>
    <x v="2"/>
  </r>
  <r>
    <x v="1"/>
    <x v="8"/>
    <x v="6"/>
    <x v="18"/>
    <x v="1"/>
    <x v="2"/>
    <x v="19"/>
    <x v="2"/>
    <x v="3"/>
    <x v="2"/>
  </r>
  <r>
    <x v="1"/>
    <x v="8"/>
    <x v="4"/>
    <x v="51"/>
    <x v="1"/>
    <x v="2"/>
    <x v="31"/>
    <x v="2"/>
    <x v="3"/>
    <x v="2"/>
  </r>
  <r>
    <x v="1"/>
    <x v="8"/>
    <x v="4"/>
    <x v="51"/>
    <x v="1"/>
    <x v="2"/>
    <x v="31"/>
    <x v="2"/>
    <x v="6"/>
    <x v="2"/>
  </r>
  <r>
    <x v="0"/>
    <x v="8"/>
    <x v="4"/>
    <x v="51"/>
    <x v="0"/>
    <x v="3"/>
    <x v="58"/>
    <x v="0"/>
    <x v="3"/>
    <x v="2"/>
  </r>
  <r>
    <x v="0"/>
    <x v="8"/>
    <x v="4"/>
    <x v="51"/>
    <x v="0"/>
    <x v="3"/>
    <x v="58"/>
    <x v="0"/>
    <x v="2"/>
    <x v="2"/>
  </r>
  <r>
    <x v="0"/>
    <x v="8"/>
    <x v="6"/>
    <x v="18"/>
    <x v="0"/>
    <x v="3"/>
    <x v="89"/>
    <x v="0"/>
    <x v="2"/>
    <x v="4"/>
  </r>
  <r>
    <x v="1"/>
    <x v="8"/>
    <x v="4"/>
    <x v="30"/>
    <x v="0"/>
    <x v="2"/>
    <x v="90"/>
    <x v="2"/>
    <x v="3"/>
    <x v="4"/>
  </r>
  <r>
    <x v="1"/>
    <x v="8"/>
    <x v="4"/>
    <x v="30"/>
    <x v="0"/>
    <x v="2"/>
    <x v="90"/>
    <x v="2"/>
    <x v="3"/>
    <x v="2"/>
  </r>
  <r>
    <x v="0"/>
    <x v="8"/>
    <x v="4"/>
    <x v="30"/>
    <x v="1"/>
    <x v="3"/>
    <x v="26"/>
    <x v="0"/>
    <x v="5"/>
    <x v="0"/>
  </r>
  <r>
    <x v="0"/>
    <x v="8"/>
    <x v="8"/>
    <x v="44"/>
    <x v="0"/>
    <x v="3"/>
    <x v="47"/>
    <x v="0"/>
    <x v="2"/>
    <x v="2"/>
  </r>
  <r>
    <x v="0"/>
    <x v="8"/>
    <x v="8"/>
    <x v="44"/>
    <x v="0"/>
    <x v="3"/>
    <x v="47"/>
    <x v="0"/>
    <x v="2"/>
    <x v="2"/>
  </r>
  <r>
    <x v="0"/>
    <x v="8"/>
    <x v="8"/>
    <x v="44"/>
    <x v="0"/>
    <x v="3"/>
    <x v="47"/>
    <x v="0"/>
    <x v="2"/>
    <x v="0"/>
  </r>
  <r>
    <x v="0"/>
    <x v="8"/>
    <x v="4"/>
    <x v="31"/>
    <x v="1"/>
    <x v="3"/>
    <x v="40"/>
    <x v="0"/>
    <x v="6"/>
    <x v="3"/>
  </r>
  <r>
    <x v="0"/>
    <x v="8"/>
    <x v="4"/>
    <x v="31"/>
    <x v="1"/>
    <x v="3"/>
    <x v="40"/>
    <x v="0"/>
    <x v="2"/>
    <x v="4"/>
  </r>
  <r>
    <x v="1"/>
    <x v="8"/>
    <x v="4"/>
    <x v="42"/>
    <x v="1"/>
    <x v="2"/>
    <x v="38"/>
    <x v="2"/>
    <x v="5"/>
    <x v="4"/>
  </r>
  <r>
    <x v="0"/>
    <x v="8"/>
    <x v="4"/>
    <x v="42"/>
    <x v="0"/>
    <x v="3"/>
    <x v="76"/>
    <x v="0"/>
    <x v="2"/>
    <x v="3"/>
  </r>
  <r>
    <x v="0"/>
    <x v="8"/>
    <x v="4"/>
    <x v="42"/>
    <x v="0"/>
    <x v="3"/>
    <x v="76"/>
    <x v="0"/>
    <x v="1"/>
    <x v="0"/>
  </r>
  <r>
    <x v="0"/>
    <x v="8"/>
    <x v="4"/>
    <x v="42"/>
    <x v="0"/>
    <x v="3"/>
    <x v="76"/>
    <x v="0"/>
    <x v="3"/>
    <x v="2"/>
  </r>
  <r>
    <x v="1"/>
    <x v="8"/>
    <x v="8"/>
    <x v="24"/>
    <x v="0"/>
    <x v="2"/>
    <x v="27"/>
    <x v="2"/>
    <x v="3"/>
    <x v="2"/>
  </r>
  <r>
    <x v="1"/>
    <x v="8"/>
    <x v="8"/>
    <x v="24"/>
    <x v="0"/>
    <x v="2"/>
    <x v="27"/>
    <x v="2"/>
    <x v="3"/>
    <x v="0"/>
  </r>
  <r>
    <x v="1"/>
    <x v="8"/>
    <x v="8"/>
    <x v="24"/>
    <x v="0"/>
    <x v="2"/>
    <x v="27"/>
    <x v="2"/>
    <x v="3"/>
    <x v="2"/>
  </r>
  <r>
    <x v="0"/>
    <x v="8"/>
    <x v="8"/>
    <x v="24"/>
    <x v="0"/>
    <x v="3"/>
    <x v="42"/>
    <x v="0"/>
    <x v="2"/>
    <x v="4"/>
  </r>
  <r>
    <x v="1"/>
    <x v="8"/>
    <x v="8"/>
    <x v="24"/>
    <x v="1"/>
    <x v="2"/>
    <x v="27"/>
    <x v="1"/>
    <x v="3"/>
    <x v="0"/>
  </r>
  <r>
    <x v="0"/>
    <x v="8"/>
    <x v="8"/>
    <x v="24"/>
    <x v="1"/>
    <x v="3"/>
    <x v="42"/>
    <x v="2"/>
    <x v="2"/>
    <x v="3"/>
  </r>
  <r>
    <x v="1"/>
    <x v="8"/>
    <x v="4"/>
    <x v="21"/>
    <x v="0"/>
    <x v="2"/>
    <x v="20"/>
    <x v="2"/>
    <x v="6"/>
    <x v="0"/>
  </r>
  <r>
    <x v="1"/>
    <x v="8"/>
    <x v="8"/>
    <x v="15"/>
    <x v="0"/>
    <x v="2"/>
    <x v="50"/>
    <x v="2"/>
    <x v="3"/>
    <x v="3"/>
  </r>
  <r>
    <x v="1"/>
    <x v="8"/>
    <x v="8"/>
    <x v="15"/>
    <x v="0"/>
    <x v="2"/>
    <x v="50"/>
    <x v="2"/>
    <x v="3"/>
    <x v="3"/>
  </r>
  <r>
    <x v="1"/>
    <x v="8"/>
    <x v="4"/>
    <x v="23"/>
    <x v="1"/>
    <x v="2"/>
    <x v="85"/>
    <x v="2"/>
    <x v="3"/>
    <x v="2"/>
  </r>
  <r>
    <x v="1"/>
    <x v="8"/>
    <x v="4"/>
    <x v="23"/>
    <x v="1"/>
    <x v="2"/>
    <x v="85"/>
    <x v="2"/>
    <x v="3"/>
    <x v="2"/>
  </r>
  <r>
    <x v="1"/>
    <x v="8"/>
    <x v="4"/>
    <x v="43"/>
    <x v="0"/>
    <x v="2"/>
    <x v="42"/>
    <x v="2"/>
    <x v="3"/>
    <x v="0"/>
  </r>
  <r>
    <x v="1"/>
    <x v="8"/>
    <x v="4"/>
    <x v="43"/>
    <x v="0"/>
    <x v="2"/>
    <x v="42"/>
    <x v="2"/>
    <x v="3"/>
    <x v="2"/>
  </r>
  <r>
    <x v="1"/>
    <x v="8"/>
    <x v="4"/>
    <x v="43"/>
    <x v="0"/>
    <x v="2"/>
    <x v="42"/>
    <x v="2"/>
    <x v="3"/>
    <x v="3"/>
  </r>
  <r>
    <x v="0"/>
    <x v="8"/>
    <x v="4"/>
    <x v="43"/>
    <x v="0"/>
    <x v="3"/>
    <x v="90"/>
    <x v="0"/>
    <x v="3"/>
    <x v="3"/>
  </r>
  <r>
    <x v="0"/>
    <x v="8"/>
    <x v="4"/>
    <x v="43"/>
    <x v="0"/>
    <x v="3"/>
    <x v="90"/>
    <x v="0"/>
    <x v="1"/>
    <x v="0"/>
  </r>
  <r>
    <x v="1"/>
    <x v="8"/>
    <x v="4"/>
    <x v="11"/>
    <x v="0"/>
    <x v="2"/>
    <x v="23"/>
    <x v="2"/>
    <x v="2"/>
    <x v="2"/>
  </r>
  <r>
    <x v="1"/>
    <x v="8"/>
    <x v="4"/>
    <x v="12"/>
    <x v="1"/>
    <x v="2"/>
    <x v="25"/>
    <x v="2"/>
    <x v="1"/>
    <x v="0"/>
  </r>
  <r>
    <x v="1"/>
    <x v="8"/>
    <x v="4"/>
    <x v="25"/>
    <x v="1"/>
    <x v="2"/>
    <x v="58"/>
    <x v="2"/>
    <x v="3"/>
    <x v="2"/>
  </r>
  <r>
    <x v="0"/>
    <x v="8"/>
    <x v="4"/>
    <x v="25"/>
    <x v="0"/>
    <x v="3"/>
    <x v="63"/>
    <x v="0"/>
    <x v="6"/>
    <x v="2"/>
  </r>
  <r>
    <x v="0"/>
    <x v="8"/>
    <x v="4"/>
    <x v="25"/>
    <x v="0"/>
    <x v="3"/>
    <x v="63"/>
    <x v="0"/>
    <x v="3"/>
    <x v="4"/>
  </r>
  <r>
    <x v="0"/>
    <x v="8"/>
    <x v="4"/>
    <x v="25"/>
    <x v="0"/>
    <x v="3"/>
    <x v="63"/>
    <x v="0"/>
    <x v="2"/>
    <x v="2"/>
  </r>
  <r>
    <x v="1"/>
    <x v="8"/>
    <x v="6"/>
    <x v="44"/>
    <x v="0"/>
    <x v="2"/>
    <x v="12"/>
    <x v="1"/>
    <x v="3"/>
    <x v="4"/>
  </r>
  <r>
    <x v="1"/>
    <x v="8"/>
    <x v="6"/>
    <x v="44"/>
    <x v="0"/>
    <x v="2"/>
    <x v="12"/>
    <x v="1"/>
    <x v="6"/>
    <x v="2"/>
  </r>
  <r>
    <x v="0"/>
    <x v="8"/>
    <x v="6"/>
    <x v="24"/>
    <x v="0"/>
    <x v="3"/>
    <x v="6"/>
    <x v="0"/>
    <x v="2"/>
    <x v="2"/>
  </r>
  <r>
    <x v="1"/>
    <x v="8"/>
    <x v="4"/>
    <x v="45"/>
    <x v="0"/>
    <x v="2"/>
    <x v="50"/>
    <x v="2"/>
    <x v="3"/>
    <x v="1"/>
  </r>
  <r>
    <x v="1"/>
    <x v="8"/>
    <x v="4"/>
    <x v="45"/>
    <x v="0"/>
    <x v="2"/>
    <x v="50"/>
    <x v="2"/>
    <x v="6"/>
    <x v="4"/>
  </r>
  <r>
    <x v="0"/>
    <x v="8"/>
    <x v="4"/>
    <x v="45"/>
    <x v="1"/>
    <x v="3"/>
    <x v="23"/>
    <x v="2"/>
    <x v="2"/>
    <x v="2"/>
  </r>
  <r>
    <x v="1"/>
    <x v="8"/>
    <x v="6"/>
    <x v="24"/>
    <x v="1"/>
    <x v="2"/>
    <x v="61"/>
    <x v="2"/>
    <x v="3"/>
    <x v="0"/>
  </r>
  <r>
    <x v="0"/>
    <x v="8"/>
    <x v="6"/>
    <x v="24"/>
    <x v="1"/>
    <x v="3"/>
    <x v="6"/>
    <x v="1"/>
    <x v="2"/>
    <x v="4"/>
  </r>
  <r>
    <x v="1"/>
    <x v="8"/>
    <x v="4"/>
    <x v="6"/>
    <x v="1"/>
    <x v="2"/>
    <x v="36"/>
    <x v="2"/>
    <x v="6"/>
    <x v="4"/>
  </r>
  <r>
    <x v="0"/>
    <x v="8"/>
    <x v="4"/>
    <x v="6"/>
    <x v="0"/>
    <x v="3"/>
    <x v="91"/>
    <x v="0"/>
    <x v="6"/>
    <x v="2"/>
  </r>
  <r>
    <x v="0"/>
    <x v="8"/>
    <x v="8"/>
    <x v="8"/>
    <x v="1"/>
    <x v="3"/>
    <x v="91"/>
    <x v="2"/>
    <x v="1"/>
    <x v="1"/>
  </r>
  <r>
    <x v="1"/>
    <x v="8"/>
    <x v="4"/>
    <x v="46"/>
    <x v="0"/>
    <x v="2"/>
    <x v="31"/>
    <x v="2"/>
    <x v="2"/>
    <x v="2"/>
  </r>
  <r>
    <x v="1"/>
    <x v="8"/>
    <x v="6"/>
    <x v="15"/>
    <x v="1"/>
    <x v="2"/>
    <x v="36"/>
    <x v="2"/>
    <x v="3"/>
    <x v="2"/>
  </r>
  <r>
    <x v="1"/>
    <x v="8"/>
    <x v="6"/>
    <x v="15"/>
    <x v="1"/>
    <x v="2"/>
    <x v="36"/>
    <x v="2"/>
    <x v="0"/>
    <x v="2"/>
  </r>
  <r>
    <x v="0"/>
    <x v="8"/>
    <x v="4"/>
    <x v="36"/>
    <x v="1"/>
    <x v="3"/>
    <x v="34"/>
    <x v="0"/>
    <x v="2"/>
    <x v="0"/>
  </r>
  <r>
    <x v="0"/>
    <x v="8"/>
    <x v="4"/>
    <x v="36"/>
    <x v="1"/>
    <x v="3"/>
    <x v="34"/>
    <x v="0"/>
    <x v="2"/>
    <x v="2"/>
  </r>
  <r>
    <x v="0"/>
    <x v="8"/>
    <x v="4"/>
    <x v="36"/>
    <x v="1"/>
    <x v="3"/>
    <x v="34"/>
    <x v="0"/>
    <x v="2"/>
    <x v="2"/>
  </r>
  <r>
    <x v="0"/>
    <x v="8"/>
    <x v="4"/>
    <x v="36"/>
    <x v="1"/>
    <x v="3"/>
    <x v="34"/>
    <x v="0"/>
    <x v="2"/>
    <x v="2"/>
  </r>
  <r>
    <x v="0"/>
    <x v="8"/>
    <x v="4"/>
    <x v="48"/>
    <x v="0"/>
    <x v="3"/>
    <x v="40"/>
    <x v="0"/>
    <x v="1"/>
    <x v="3"/>
  </r>
  <r>
    <x v="0"/>
    <x v="8"/>
    <x v="4"/>
    <x v="48"/>
    <x v="0"/>
    <x v="3"/>
    <x v="40"/>
    <x v="0"/>
    <x v="6"/>
    <x v="1"/>
  </r>
  <r>
    <x v="0"/>
    <x v="8"/>
    <x v="4"/>
    <x v="48"/>
    <x v="0"/>
    <x v="3"/>
    <x v="40"/>
    <x v="0"/>
    <x v="3"/>
    <x v="4"/>
  </r>
  <r>
    <x v="0"/>
    <x v="8"/>
    <x v="4"/>
    <x v="35"/>
    <x v="1"/>
    <x v="3"/>
    <x v="76"/>
    <x v="2"/>
    <x v="5"/>
    <x v="3"/>
  </r>
  <r>
    <x v="0"/>
    <x v="8"/>
    <x v="4"/>
    <x v="35"/>
    <x v="1"/>
    <x v="3"/>
    <x v="76"/>
    <x v="2"/>
    <x v="5"/>
    <x v="2"/>
  </r>
  <r>
    <x v="0"/>
    <x v="8"/>
    <x v="4"/>
    <x v="7"/>
    <x v="0"/>
    <x v="3"/>
    <x v="79"/>
    <x v="0"/>
    <x v="2"/>
    <x v="3"/>
  </r>
  <r>
    <x v="0"/>
    <x v="8"/>
    <x v="4"/>
    <x v="7"/>
    <x v="0"/>
    <x v="3"/>
    <x v="79"/>
    <x v="0"/>
    <x v="2"/>
    <x v="2"/>
  </r>
  <r>
    <x v="1"/>
    <x v="8"/>
    <x v="6"/>
    <x v="8"/>
    <x v="0"/>
    <x v="2"/>
    <x v="72"/>
    <x v="2"/>
    <x v="3"/>
    <x v="4"/>
  </r>
  <r>
    <x v="1"/>
    <x v="8"/>
    <x v="10"/>
    <x v="8"/>
    <x v="1"/>
    <x v="2"/>
    <x v="36"/>
    <x v="2"/>
    <x v="3"/>
    <x v="0"/>
  </r>
  <r>
    <x v="1"/>
    <x v="8"/>
    <x v="10"/>
    <x v="8"/>
    <x v="0"/>
    <x v="2"/>
    <x v="36"/>
    <x v="2"/>
    <x v="3"/>
    <x v="2"/>
  </r>
  <r>
    <x v="1"/>
    <x v="8"/>
    <x v="10"/>
    <x v="8"/>
    <x v="0"/>
    <x v="2"/>
    <x v="36"/>
    <x v="2"/>
    <x v="2"/>
    <x v="0"/>
  </r>
  <r>
    <x v="0"/>
    <x v="8"/>
    <x v="10"/>
    <x v="8"/>
    <x v="1"/>
    <x v="3"/>
    <x v="91"/>
    <x v="0"/>
    <x v="2"/>
    <x v="3"/>
  </r>
  <r>
    <x v="1"/>
    <x v="8"/>
    <x v="11"/>
    <x v="8"/>
    <x v="0"/>
    <x v="2"/>
    <x v="71"/>
    <x v="2"/>
    <x v="3"/>
    <x v="0"/>
  </r>
  <r>
    <x v="0"/>
    <x v="9"/>
    <x v="4"/>
    <x v="28"/>
    <x v="1"/>
    <x v="3"/>
    <x v="26"/>
    <x v="0"/>
    <x v="3"/>
    <x v="3"/>
  </r>
  <r>
    <x v="0"/>
    <x v="9"/>
    <x v="4"/>
    <x v="28"/>
    <x v="1"/>
    <x v="3"/>
    <x v="26"/>
    <x v="0"/>
    <x v="2"/>
    <x v="2"/>
  </r>
  <r>
    <x v="0"/>
    <x v="9"/>
    <x v="4"/>
    <x v="28"/>
    <x v="1"/>
    <x v="3"/>
    <x v="26"/>
    <x v="0"/>
    <x v="2"/>
    <x v="2"/>
  </r>
  <r>
    <x v="1"/>
    <x v="9"/>
    <x v="4"/>
    <x v="28"/>
    <x v="0"/>
    <x v="2"/>
    <x v="76"/>
    <x v="2"/>
    <x v="3"/>
    <x v="2"/>
  </r>
  <r>
    <x v="1"/>
    <x v="9"/>
    <x v="4"/>
    <x v="28"/>
    <x v="0"/>
    <x v="2"/>
    <x v="76"/>
    <x v="2"/>
    <x v="2"/>
    <x v="4"/>
  </r>
  <r>
    <x v="0"/>
    <x v="9"/>
    <x v="4"/>
    <x v="47"/>
    <x v="0"/>
    <x v="3"/>
    <x v="40"/>
    <x v="0"/>
    <x v="6"/>
    <x v="4"/>
  </r>
  <r>
    <x v="1"/>
    <x v="9"/>
    <x v="4"/>
    <x v="37"/>
    <x v="0"/>
    <x v="2"/>
    <x v="31"/>
    <x v="2"/>
    <x v="3"/>
    <x v="2"/>
  </r>
  <r>
    <x v="1"/>
    <x v="9"/>
    <x v="4"/>
    <x v="37"/>
    <x v="0"/>
    <x v="2"/>
    <x v="31"/>
    <x v="2"/>
    <x v="3"/>
    <x v="3"/>
  </r>
  <r>
    <x v="1"/>
    <x v="9"/>
    <x v="4"/>
    <x v="37"/>
    <x v="0"/>
    <x v="2"/>
    <x v="31"/>
    <x v="2"/>
    <x v="3"/>
    <x v="0"/>
  </r>
  <r>
    <x v="1"/>
    <x v="9"/>
    <x v="4"/>
    <x v="0"/>
    <x v="0"/>
    <x v="2"/>
    <x v="42"/>
    <x v="2"/>
    <x v="3"/>
    <x v="0"/>
  </r>
  <r>
    <x v="0"/>
    <x v="9"/>
    <x v="4"/>
    <x v="0"/>
    <x v="0"/>
    <x v="3"/>
    <x v="92"/>
    <x v="0"/>
    <x v="6"/>
    <x v="4"/>
  </r>
  <r>
    <x v="1"/>
    <x v="9"/>
    <x v="4"/>
    <x v="0"/>
    <x v="0"/>
    <x v="2"/>
    <x v="42"/>
    <x v="2"/>
    <x v="3"/>
    <x v="2"/>
  </r>
  <r>
    <x v="1"/>
    <x v="9"/>
    <x v="4"/>
    <x v="0"/>
    <x v="0"/>
    <x v="2"/>
    <x v="42"/>
    <x v="2"/>
    <x v="3"/>
    <x v="1"/>
  </r>
  <r>
    <x v="0"/>
    <x v="9"/>
    <x v="4"/>
    <x v="0"/>
    <x v="0"/>
    <x v="3"/>
    <x v="92"/>
    <x v="0"/>
    <x v="3"/>
    <x v="0"/>
  </r>
  <r>
    <x v="0"/>
    <x v="9"/>
    <x v="4"/>
    <x v="0"/>
    <x v="0"/>
    <x v="3"/>
    <x v="92"/>
    <x v="0"/>
    <x v="6"/>
    <x v="2"/>
  </r>
  <r>
    <x v="0"/>
    <x v="9"/>
    <x v="6"/>
    <x v="18"/>
    <x v="0"/>
    <x v="3"/>
    <x v="88"/>
    <x v="0"/>
    <x v="2"/>
    <x v="3"/>
  </r>
  <r>
    <x v="1"/>
    <x v="9"/>
    <x v="6"/>
    <x v="18"/>
    <x v="1"/>
    <x v="2"/>
    <x v="93"/>
    <x v="2"/>
    <x v="3"/>
    <x v="4"/>
  </r>
  <r>
    <x v="1"/>
    <x v="9"/>
    <x v="6"/>
    <x v="18"/>
    <x v="1"/>
    <x v="2"/>
    <x v="93"/>
    <x v="2"/>
    <x v="1"/>
    <x v="0"/>
  </r>
  <r>
    <x v="1"/>
    <x v="9"/>
    <x v="4"/>
    <x v="1"/>
    <x v="0"/>
    <x v="2"/>
    <x v="20"/>
    <x v="2"/>
    <x v="2"/>
    <x v="2"/>
  </r>
  <r>
    <x v="1"/>
    <x v="9"/>
    <x v="4"/>
    <x v="1"/>
    <x v="0"/>
    <x v="2"/>
    <x v="20"/>
    <x v="2"/>
    <x v="2"/>
    <x v="3"/>
  </r>
  <r>
    <x v="0"/>
    <x v="9"/>
    <x v="4"/>
    <x v="39"/>
    <x v="1"/>
    <x v="3"/>
    <x v="63"/>
    <x v="0"/>
    <x v="2"/>
    <x v="0"/>
  </r>
  <r>
    <x v="0"/>
    <x v="9"/>
    <x v="4"/>
    <x v="39"/>
    <x v="1"/>
    <x v="3"/>
    <x v="63"/>
    <x v="0"/>
    <x v="3"/>
    <x v="3"/>
  </r>
  <r>
    <x v="0"/>
    <x v="9"/>
    <x v="4"/>
    <x v="39"/>
    <x v="1"/>
    <x v="3"/>
    <x v="63"/>
    <x v="0"/>
    <x v="2"/>
    <x v="0"/>
  </r>
  <r>
    <x v="1"/>
    <x v="9"/>
    <x v="4"/>
    <x v="4"/>
    <x v="0"/>
    <x v="2"/>
    <x v="25"/>
    <x v="2"/>
    <x v="3"/>
    <x v="0"/>
  </r>
  <r>
    <x v="1"/>
    <x v="9"/>
    <x v="4"/>
    <x v="4"/>
    <x v="0"/>
    <x v="2"/>
    <x v="25"/>
    <x v="2"/>
    <x v="6"/>
    <x v="3"/>
  </r>
  <r>
    <x v="1"/>
    <x v="9"/>
    <x v="4"/>
    <x v="4"/>
    <x v="0"/>
    <x v="2"/>
    <x v="25"/>
    <x v="2"/>
    <x v="2"/>
    <x v="3"/>
  </r>
  <r>
    <x v="1"/>
    <x v="9"/>
    <x v="6"/>
    <x v="18"/>
    <x v="1"/>
    <x v="2"/>
    <x v="94"/>
    <x v="2"/>
    <x v="3"/>
    <x v="1"/>
  </r>
  <r>
    <x v="1"/>
    <x v="9"/>
    <x v="6"/>
    <x v="18"/>
    <x v="1"/>
    <x v="2"/>
    <x v="94"/>
    <x v="2"/>
    <x v="3"/>
    <x v="0"/>
  </r>
  <r>
    <x v="1"/>
    <x v="9"/>
    <x v="6"/>
    <x v="18"/>
    <x v="1"/>
    <x v="2"/>
    <x v="94"/>
    <x v="2"/>
    <x v="6"/>
    <x v="3"/>
  </r>
  <r>
    <x v="0"/>
    <x v="9"/>
    <x v="6"/>
    <x v="18"/>
    <x v="1"/>
    <x v="3"/>
    <x v="46"/>
    <x v="0"/>
    <x v="6"/>
    <x v="2"/>
  </r>
  <r>
    <x v="0"/>
    <x v="9"/>
    <x v="6"/>
    <x v="18"/>
    <x v="1"/>
    <x v="3"/>
    <x v="46"/>
    <x v="0"/>
    <x v="5"/>
    <x v="3"/>
  </r>
  <r>
    <x v="1"/>
    <x v="9"/>
    <x v="4"/>
    <x v="41"/>
    <x v="1"/>
    <x v="2"/>
    <x v="23"/>
    <x v="2"/>
    <x v="3"/>
    <x v="2"/>
  </r>
  <r>
    <x v="0"/>
    <x v="9"/>
    <x v="4"/>
    <x v="41"/>
    <x v="0"/>
    <x v="3"/>
    <x v="31"/>
    <x v="0"/>
    <x v="1"/>
    <x v="3"/>
  </r>
  <r>
    <x v="0"/>
    <x v="9"/>
    <x v="4"/>
    <x v="41"/>
    <x v="0"/>
    <x v="3"/>
    <x v="31"/>
    <x v="0"/>
    <x v="6"/>
    <x v="4"/>
  </r>
  <r>
    <x v="0"/>
    <x v="9"/>
    <x v="4"/>
    <x v="41"/>
    <x v="0"/>
    <x v="3"/>
    <x v="31"/>
    <x v="0"/>
    <x v="1"/>
    <x v="4"/>
  </r>
  <r>
    <x v="0"/>
    <x v="9"/>
    <x v="4"/>
    <x v="19"/>
    <x v="1"/>
    <x v="3"/>
    <x v="58"/>
    <x v="0"/>
    <x v="2"/>
    <x v="2"/>
  </r>
  <r>
    <x v="1"/>
    <x v="9"/>
    <x v="4"/>
    <x v="19"/>
    <x v="0"/>
    <x v="2"/>
    <x v="26"/>
    <x v="2"/>
    <x v="2"/>
    <x v="0"/>
  </r>
  <r>
    <x v="1"/>
    <x v="9"/>
    <x v="6"/>
    <x v="18"/>
    <x v="1"/>
    <x v="2"/>
    <x v="41"/>
    <x v="3"/>
    <x v="6"/>
    <x v="0"/>
  </r>
  <r>
    <x v="0"/>
    <x v="9"/>
    <x v="4"/>
    <x v="51"/>
    <x v="0"/>
    <x v="3"/>
    <x v="42"/>
    <x v="0"/>
    <x v="6"/>
    <x v="2"/>
  </r>
  <r>
    <x v="0"/>
    <x v="9"/>
    <x v="4"/>
    <x v="51"/>
    <x v="0"/>
    <x v="3"/>
    <x v="42"/>
    <x v="0"/>
    <x v="6"/>
    <x v="3"/>
  </r>
  <r>
    <x v="1"/>
    <x v="9"/>
    <x v="4"/>
    <x v="31"/>
    <x v="0"/>
    <x v="2"/>
    <x v="92"/>
    <x v="2"/>
    <x v="3"/>
    <x v="4"/>
  </r>
  <r>
    <x v="0"/>
    <x v="9"/>
    <x v="4"/>
    <x v="30"/>
    <x v="1"/>
    <x v="3"/>
    <x v="60"/>
    <x v="0"/>
    <x v="2"/>
    <x v="2"/>
  </r>
  <r>
    <x v="1"/>
    <x v="9"/>
    <x v="4"/>
    <x v="30"/>
    <x v="0"/>
    <x v="2"/>
    <x v="47"/>
    <x v="2"/>
    <x v="3"/>
    <x v="4"/>
  </r>
  <r>
    <x v="0"/>
    <x v="9"/>
    <x v="8"/>
    <x v="50"/>
    <x v="1"/>
    <x v="3"/>
    <x v="95"/>
    <x v="0"/>
    <x v="3"/>
    <x v="2"/>
  </r>
  <r>
    <x v="0"/>
    <x v="9"/>
    <x v="4"/>
    <x v="31"/>
    <x v="1"/>
    <x v="3"/>
    <x v="34"/>
    <x v="0"/>
    <x v="2"/>
    <x v="3"/>
  </r>
  <r>
    <x v="0"/>
    <x v="9"/>
    <x v="4"/>
    <x v="31"/>
    <x v="1"/>
    <x v="3"/>
    <x v="34"/>
    <x v="0"/>
    <x v="2"/>
    <x v="0"/>
  </r>
  <r>
    <x v="0"/>
    <x v="9"/>
    <x v="4"/>
    <x v="31"/>
    <x v="1"/>
    <x v="3"/>
    <x v="34"/>
    <x v="0"/>
    <x v="6"/>
    <x v="2"/>
  </r>
  <r>
    <x v="1"/>
    <x v="9"/>
    <x v="9"/>
    <x v="8"/>
    <x v="1"/>
    <x v="2"/>
    <x v="96"/>
    <x v="1"/>
    <x v="3"/>
    <x v="2"/>
  </r>
  <r>
    <x v="1"/>
    <x v="9"/>
    <x v="9"/>
    <x v="8"/>
    <x v="1"/>
    <x v="2"/>
    <x v="96"/>
    <x v="1"/>
    <x v="3"/>
    <x v="3"/>
  </r>
  <r>
    <x v="1"/>
    <x v="9"/>
    <x v="8"/>
    <x v="44"/>
    <x v="0"/>
    <x v="2"/>
    <x v="31"/>
    <x v="2"/>
    <x v="3"/>
    <x v="2"/>
  </r>
  <r>
    <x v="1"/>
    <x v="9"/>
    <x v="8"/>
    <x v="44"/>
    <x v="0"/>
    <x v="2"/>
    <x v="31"/>
    <x v="2"/>
    <x v="1"/>
    <x v="2"/>
  </r>
  <r>
    <x v="0"/>
    <x v="9"/>
    <x v="4"/>
    <x v="42"/>
    <x v="0"/>
    <x v="3"/>
    <x v="97"/>
    <x v="0"/>
    <x v="2"/>
    <x v="2"/>
  </r>
  <r>
    <x v="1"/>
    <x v="9"/>
    <x v="4"/>
    <x v="22"/>
    <x v="0"/>
    <x v="2"/>
    <x v="27"/>
    <x v="2"/>
    <x v="2"/>
    <x v="3"/>
  </r>
  <r>
    <x v="1"/>
    <x v="9"/>
    <x v="4"/>
    <x v="22"/>
    <x v="0"/>
    <x v="2"/>
    <x v="27"/>
    <x v="2"/>
    <x v="6"/>
    <x v="2"/>
  </r>
  <r>
    <x v="0"/>
    <x v="9"/>
    <x v="8"/>
    <x v="24"/>
    <x v="0"/>
    <x v="3"/>
    <x v="91"/>
    <x v="0"/>
    <x v="3"/>
    <x v="3"/>
  </r>
  <r>
    <x v="0"/>
    <x v="9"/>
    <x v="4"/>
    <x v="27"/>
    <x v="0"/>
    <x v="3"/>
    <x v="23"/>
    <x v="0"/>
    <x v="6"/>
    <x v="2"/>
  </r>
  <r>
    <x v="0"/>
    <x v="9"/>
    <x v="4"/>
    <x v="27"/>
    <x v="0"/>
    <x v="3"/>
    <x v="23"/>
    <x v="0"/>
    <x v="6"/>
    <x v="4"/>
  </r>
  <r>
    <x v="1"/>
    <x v="9"/>
    <x v="4"/>
    <x v="27"/>
    <x v="1"/>
    <x v="2"/>
    <x v="63"/>
    <x v="2"/>
    <x v="3"/>
    <x v="2"/>
  </r>
  <r>
    <x v="1"/>
    <x v="9"/>
    <x v="4"/>
    <x v="27"/>
    <x v="1"/>
    <x v="2"/>
    <x v="63"/>
    <x v="2"/>
    <x v="3"/>
    <x v="4"/>
  </r>
  <r>
    <x v="1"/>
    <x v="9"/>
    <x v="4"/>
    <x v="27"/>
    <x v="1"/>
    <x v="2"/>
    <x v="63"/>
    <x v="2"/>
    <x v="1"/>
    <x v="0"/>
  </r>
  <r>
    <x v="0"/>
    <x v="9"/>
    <x v="8"/>
    <x v="24"/>
    <x v="1"/>
    <x v="3"/>
    <x v="91"/>
    <x v="0"/>
    <x v="2"/>
    <x v="2"/>
  </r>
  <r>
    <x v="0"/>
    <x v="9"/>
    <x v="4"/>
    <x v="23"/>
    <x v="0"/>
    <x v="3"/>
    <x v="26"/>
    <x v="0"/>
    <x v="2"/>
    <x v="4"/>
  </r>
  <r>
    <x v="1"/>
    <x v="9"/>
    <x v="4"/>
    <x v="43"/>
    <x v="0"/>
    <x v="2"/>
    <x v="90"/>
    <x v="2"/>
    <x v="3"/>
    <x v="2"/>
  </r>
  <r>
    <x v="0"/>
    <x v="9"/>
    <x v="4"/>
    <x v="32"/>
    <x v="0"/>
    <x v="3"/>
    <x v="47"/>
    <x v="0"/>
    <x v="6"/>
    <x v="0"/>
  </r>
  <r>
    <x v="0"/>
    <x v="9"/>
    <x v="4"/>
    <x v="32"/>
    <x v="0"/>
    <x v="3"/>
    <x v="47"/>
    <x v="0"/>
    <x v="1"/>
    <x v="4"/>
  </r>
  <r>
    <x v="0"/>
    <x v="9"/>
    <x v="4"/>
    <x v="32"/>
    <x v="0"/>
    <x v="3"/>
    <x v="47"/>
    <x v="0"/>
    <x v="2"/>
    <x v="4"/>
  </r>
  <r>
    <x v="1"/>
    <x v="9"/>
    <x v="6"/>
    <x v="44"/>
    <x v="1"/>
    <x v="2"/>
    <x v="98"/>
    <x v="2"/>
    <x v="3"/>
    <x v="2"/>
  </r>
  <r>
    <x v="0"/>
    <x v="9"/>
    <x v="4"/>
    <x v="11"/>
    <x v="0"/>
    <x v="3"/>
    <x v="20"/>
    <x v="0"/>
    <x v="1"/>
    <x v="3"/>
  </r>
  <r>
    <x v="1"/>
    <x v="9"/>
    <x v="4"/>
    <x v="11"/>
    <x v="0"/>
    <x v="2"/>
    <x v="58"/>
    <x v="2"/>
    <x v="3"/>
    <x v="3"/>
  </r>
  <r>
    <x v="1"/>
    <x v="9"/>
    <x v="4"/>
    <x v="11"/>
    <x v="0"/>
    <x v="2"/>
    <x v="58"/>
    <x v="2"/>
    <x v="4"/>
    <x v="0"/>
  </r>
  <r>
    <x v="1"/>
    <x v="9"/>
    <x v="4"/>
    <x v="11"/>
    <x v="0"/>
    <x v="2"/>
    <x v="58"/>
    <x v="2"/>
    <x v="3"/>
    <x v="2"/>
  </r>
  <r>
    <x v="1"/>
    <x v="9"/>
    <x v="4"/>
    <x v="11"/>
    <x v="0"/>
    <x v="2"/>
    <x v="58"/>
    <x v="2"/>
    <x v="3"/>
    <x v="2"/>
  </r>
  <r>
    <x v="0"/>
    <x v="9"/>
    <x v="6"/>
    <x v="44"/>
    <x v="1"/>
    <x v="3"/>
    <x v="99"/>
    <x v="0"/>
    <x v="3"/>
    <x v="0"/>
  </r>
  <r>
    <x v="1"/>
    <x v="9"/>
    <x v="4"/>
    <x v="12"/>
    <x v="1"/>
    <x v="2"/>
    <x v="42"/>
    <x v="2"/>
    <x v="5"/>
    <x v="2"/>
  </r>
  <r>
    <x v="0"/>
    <x v="9"/>
    <x v="4"/>
    <x v="12"/>
    <x v="1"/>
    <x v="3"/>
    <x v="92"/>
    <x v="0"/>
    <x v="2"/>
    <x v="4"/>
  </r>
  <r>
    <x v="0"/>
    <x v="9"/>
    <x v="4"/>
    <x v="25"/>
    <x v="0"/>
    <x v="3"/>
    <x v="43"/>
    <x v="0"/>
    <x v="3"/>
    <x v="3"/>
  </r>
  <r>
    <x v="1"/>
    <x v="9"/>
    <x v="6"/>
    <x v="44"/>
    <x v="0"/>
    <x v="2"/>
    <x v="98"/>
    <x v="2"/>
    <x v="3"/>
    <x v="2"/>
  </r>
  <r>
    <x v="1"/>
    <x v="9"/>
    <x v="6"/>
    <x v="44"/>
    <x v="0"/>
    <x v="2"/>
    <x v="98"/>
    <x v="2"/>
    <x v="3"/>
    <x v="4"/>
  </r>
  <r>
    <x v="1"/>
    <x v="9"/>
    <x v="6"/>
    <x v="44"/>
    <x v="0"/>
    <x v="2"/>
    <x v="98"/>
    <x v="2"/>
    <x v="2"/>
    <x v="4"/>
  </r>
  <r>
    <x v="1"/>
    <x v="9"/>
    <x v="6"/>
    <x v="44"/>
    <x v="0"/>
    <x v="2"/>
    <x v="98"/>
    <x v="2"/>
    <x v="3"/>
    <x v="0"/>
  </r>
  <r>
    <x v="1"/>
    <x v="9"/>
    <x v="6"/>
    <x v="44"/>
    <x v="0"/>
    <x v="2"/>
    <x v="98"/>
    <x v="2"/>
    <x v="3"/>
    <x v="3"/>
  </r>
  <r>
    <x v="0"/>
    <x v="9"/>
    <x v="4"/>
    <x v="33"/>
    <x v="1"/>
    <x v="3"/>
    <x v="27"/>
    <x v="0"/>
    <x v="3"/>
    <x v="4"/>
  </r>
  <r>
    <x v="0"/>
    <x v="9"/>
    <x v="4"/>
    <x v="33"/>
    <x v="1"/>
    <x v="3"/>
    <x v="27"/>
    <x v="0"/>
    <x v="3"/>
    <x v="2"/>
  </r>
  <r>
    <x v="1"/>
    <x v="9"/>
    <x v="4"/>
    <x v="33"/>
    <x v="1"/>
    <x v="2"/>
    <x v="20"/>
    <x v="2"/>
    <x v="3"/>
    <x v="0"/>
  </r>
  <r>
    <x v="1"/>
    <x v="9"/>
    <x v="4"/>
    <x v="33"/>
    <x v="1"/>
    <x v="2"/>
    <x v="20"/>
    <x v="2"/>
    <x v="6"/>
    <x v="4"/>
  </r>
  <r>
    <x v="0"/>
    <x v="9"/>
    <x v="6"/>
    <x v="44"/>
    <x v="0"/>
    <x v="3"/>
    <x v="99"/>
    <x v="0"/>
    <x v="2"/>
    <x v="1"/>
  </r>
  <r>
    <x v="0"/>
    <x v="9"/>
    <x v="6"/>
    <x v="44"/>
    <x v="0"/>
    <x v="3"/>
    <x v="99"/>
    <x v="0"/>
    <x v="2"/>
    <x v="4"/>
  </r>
  <r>
    <x v="1"/>
    <x v="9"/>
    <x v="4"/>
    <x v="26"/>
    <x v="1"/>
    <x v="2"/>
    <x v="34"/>
    <x v="2"/>
    <x v="3"/>
    <x v="3"/>
  </r>
  <r>
    <x v="1"/>
    <x v="9"/>
    <x v="4"/>
    <x v="5"/>
    <x v="0"/>
    <x v="2"/>
    <x v="97"/>
    <x v="2"/>
    <x v="3"/>
    <x v="2"/>
  </r>
  <r>
    <x v="1"/>
    <x v="9"/>
    <x v="4"/>
    <x v="5"/>
    <x v="0"/>
    <x v="2"/>
    <x v="97"/>
    <x v="2"/>
    <x v="3"/>
    <x v="2"/>
  </r>
  <r>
    <x v="1"/>
    <x v="9"/>
    <x v="4"/>
    <x v="5"/>
    <x v="0"/>
    <x v="2"/>
    <x v="97"/>
    <x v="2"/>
    <x v="3"/>
    <x v="3"/>
  </r>
  <r>
    <x v="0"/>
    <x v="9"/>
    <x v="4"/>
    <x v="5"/>
    <x v="1"/>
    <x v="3"/>
    <x v="76"/>
    <x v="0"/>
    <x v="2"/>
    <x v="2"/>
  </r>
  <r>
    <x v="0"/>
    <x v="9"/>
    <x v="4"/>
    <x v="14"/>
    <x v="0"/>
    <x v="3"/>
    <x v="90"/>
    <x v="0"/>
    <x v="2"/>
    <x v="0"/>
  </r>
  <r>
    <x v="0"/>
    <x v="9"/>
    <x v="4"/>
    <x v="14"/>
    <x v="0"/>
    <x v="3"/>
    <x v="90"/>
    <x v="0"/>
    <x v="2"/>
    <x v="4"/>
  </r>
  <r>
    <x v="1"/>
    <x v="9"/>
    <x v="4"/>
    <x v="14"/>
    <x v="1"/>
    <x v="2"/>
    <x v="25"/>
    <x v="2"/>
    <x v="5"/>
    <x v="3"/>
  </r>
  <r>
    <x v="1"/>
    <x v="9"/>
    <x v="4"/>
    <x v="45"/>
    <x v="0"/>
    <x v="2"/>
    <x v="23"/>
    <x v="2"/>
    <x v="6"/>
    <x v="4"/>
  </r>
  <r>
    <x v="0"/>
    <x v="9"/>
    <x v="4"/>
    <x v="45"/>
    <x v="1"/>
    <x v="3"/>
    <x v="31"/>
    <x v="0"/>
    <x v="10"/>
    <x v="0"/>
  </r>
  <r>
    <x v="0"/>
    <x v="9"/>
    <x v="4"/>
    <x v="45"/>
    <x v="1"/>
    <x v="3"/>
    <x v="31"/>
    <x v="0"/>
    <x v="5"/>
    <x v="2"/>
  </r>
  <r>
    <x v="1"/>
    <x v="9"/>
    <x v="6"/>
    <x v="24"/>
    <x v="0"/>
    <x v="2"/>
    <x v="41"/>
    <x v="1"/>
    <x v="6"/>
    <x v="0"/>
  </r>
  <r>
    <x v="1"/>
    <x v="9"/>
    <x v="6"/>
    <x v="24"/>
    <x v="0"/>
    <x v="2"/>
    <x v="41"/>
    <x v="1"/>
    <x v="6"/>
    <x v="3"/>
  </r>
  <r>
    <x v="0"/>
    <x v="9"/>
    <x v="6"/>
    <x v="24"/>
    <x v="0"/>
    <x v="3"/>
    <x v="100"/>
    <x v="0"/>
    <x v="2"/>
    <x v="0"/>
  </r>
  <r>
    <x v="0"/>
    <x v="9"/>
    <x v="6"/>
    <x v="24"/>
    <x v="0"/>
    <x v="3"/>
    <x v="100"/>
    <x v="0"/>
    <x v="5"/>
    <x v="2"/>
  </r>
  <r>
    <x v="1"/>
    <x v="9"/>
    <x v="4"/>
    <x v="6"/>
    <x v="1"/>
    <x v="2"/>
    <x v="26"/>
    <x v="2"/>
    <x v="6"/>
    <x v="2"/>
  </r>
  <r>
    <x v="1"/>
    <x v="9"/>
    <x v="4"/>
    <x v="6"/>
    <x v="1"/>
    <x v="2"/>
    <x v="26"/>
    <x v="2"/>
    <x v="3"/>
    <x v="0"/>
  </r>
  <r>
    <x v="1"/>
    <x v="9"/>
    <x v="4"/>
    <x v="46"/>
    <x v="0"/>
    <x v="2"/>
    <x v="40"/>
    <x v="2"/>
    <x v="3"/>
    <x v="0"/>
  </r>
  <r>
    <x v="0"/>
    <x v="9"/>
    <x v="4"/>
    <x v="46"/>
    <x v="1"/>
    <x v="3"/>
    <x v="42"/>
    <x v="0"/>
    <x v="10"/>
    <x v="2"/>
  </r>
  <r>
    <x v="0"/>
    <x v="9"/>
    <x v="4"/>
    <x v="46"/>
    <x v="1"/>
    <x v="3"/>
    <x v="42"/>
    <x v="0"/>
    <x v="5"/>
    <x v="3"/>
  </r>
  <r>
    <x v="0"/>
    <x v="9"/>
    <x v="4"/>
    <x v="46"/>
    <x v="1"/>
    <x v="3"/>
    <x v="42"/>
    <x v="0"/>
    <x v="6"/>
    <x v="2"/>
  </r>
  <r>
    <x v="1"/>
    <x v="9"/>
    <x v="4"/>
    <x v="16"/>
    <x v="1"/>
    <x v="2"/>
    <x v="47"/>
    <x v="2"/>
    <x v="6"/>
    <x v="2"/>
  </r>
  <r>
    <x v="1"/>
    <x v="9"/>
    <x v="4"/>
    <x v="16"/>
    <x v="1"/>
    <x v="2"/>
    <x v="47"/>
    <x v="2"/>
    <x v="3"/>
    <x v="2"/>
  </r>
  <r>
    <x v="0"/>
    <x v="9"/>
    <x v="4"/>
    <x v="16"/>
    <x v="0"/>
    <x v="3"/>
    <x v="60"/>
    <x v="0"/>
    <x v="1"/>
    <x v="2"/>
  </r>
  <r>
    <x v="0"/>
    <x v="9"/>
    <x v="4"/>
    <x v="36"/>
    <x v="1"/>
    <x v="3"/>
    <x v="91"/>
    <x v="0"/>
    <x v="2"/>
    <x v="2"/>
  </r>
  <r>
    <x v="0"/>
    <x v="9"/>
    <x v="6"/>
    <x v="15"/>
    <x v="0"/>
    <x v="3"/>
    <x v="70"/>
    <x v="0"/>
    <x v="6"/>
    <x v="3"/>
  </r>
  <r>
    <x v="0"/>
    <x v="9"/>
    <x v="6"/>
    <x v="15"/>
    <x v="0"/>
    <x v="3"/>
    <x v="70"/>
    <x v="0"/>
    <x v="2"/>
    <x v="3"/>
  </r>
  <r>
    <x v="1"/>
    <x v="9"/>
    <x v="4"/>
    <x v="48"/>
    <x v="1"/>
    <x v="2"/>
    <x v="92"/>
    <x v="2"/>
    <x v="3"/>
    <x v="3"/>
  </r>
  <r>
    <x v="1"/>
    <x v="9"/>
    <x v="4"/>
    <x v="48"/>
    <x v="1"/>
    <x v="2"/>
    <x v="92"/>
    <x v="2"/>
    <x v="3"/>
    <x v="2"/>
  </r>
  <r>
    <x v="0"/>
    <x v="9"/>
    <x v="4"/>
    <x v="48"/>
    <x v="0"/>
    <x v="3"/>
    <x v="34"/>
    <x v="0"/>
    <x v="2"/>
    <x v="3"/>
  </r>
  <r>
    <x v="0"/>
    <x v="9"/>
    <x v="4"/>
    <x v="21"/>
    <x v="1"/>
    <x v="3"/>
    <x v="23"/>
    <x v="0"/>
    <x v="1"/>
    <x v="4"/>
  </r>
  <r>
    <x v="1"/>
    <x v="9"/>
    <x v="4"/>
    <x v="21"/>
    <x v="0"/>
    <x v="2"/>
    <x v="63"/>
    <x v="2"/>
    <x v="6"/>
    <x v="0"/>
  </r>
  <r>
    <x v="1"/>
    <x v="9"/>
    <x v="4"/>
    <x v="21"/>
    <x v="0"/>
    <x v="2"/>
    <x v="63"/>
    <x v="2"/>
    <x v="6"/>
    <x v="4"/>
  </r>
  <r>
    <x v="1"/>
    <x v="9"/>
    <x v="4"/>
    <x v="21"/>
    <x v="0"/>
    <x v="2"/>
    <x v="63"/>
    <x v="2"/>
    <x v="3"/>
    <x v="2"/>
  </r>
  <r>
    <x v="1"/>
    <x v="9"/>
    <x v="4"/>
    <x v="35"/>
    <x v="0"/>
    <x v="2"/>
    <x v="43"/>
    <x v="2"/>
    <x v="5"/>
    <x v="3"/>
  </r>
  <r>
    <x v="0"/>
    <x v="9"/>
    <x v="4"/>
    <x v="35"/>
    <x v="1"/>
    <x v="3"/>
    <x v="97"/>
    <x v="0"/>
    <x v="6"/>
    <x v="2"/>
  </r>
  <r>
    <x v="1"/>
    <x v="9"/>
    <x v="4"/>
    <x v="35"/>
    <x v="0"/>
    <x v="2"/>
    <x v="43"/>
    <x v="2"/>
    <x v="6"/>
    <x v="2"/>
  </r>
  <r>
    <x v="1"/>
    <x v="9"/>
    <x v="4"/>
    <x v="35"/>
    <x v="0"/>
    <x v="2"/>
    <x v="43"/>
    <x v="2"/>
    <x v="3"/>
    <x v="2"/>
  </r>
  <r>
    <x v="1"/>
    <x v="9"/>
    <x v="4"/>
    <x v="35"/>
    <x v="0"/>
    <x v="2"/>
    <x v="43"/>
    <x v="2"/>
    <x v="6"/>
    <x v="2"/>
  </r>
  <r>
    <x v="0"/>
    <x v="9"/>
    <x v="4"/>
    <x v="7"/>
    <x v="0"/>
    <x v="3"/>
    <x v="25"/>
    <x v="0"/>
    <x v="1"/>
    <x v="3"/>
  </r>
  <r>
    <x v="1"/>
    <x v="9"/>
    <x v="8"/>
    <x v="8"/>
    <x v="0"/>
    <x v="2"/>
    <x v="23"/>
    <x v="2"/>
    <x v="2"/>
    <x v="3"/>
  </r>
  <r>
    <x v="1"/>
    <x v="9"/>
    <x v="4"/>
    <x v="27"/>
    <x v="0"/>
    <x v="2"/>
    <x v="90"/>
    <x v="2"/>
    <x v="3"/>
    <x v="3"/>
  </r>
  <r>
    <x v="1"/>
    <x v="9"/>
    <x v="4"/>
    <x v="27"/>
    <x v="0"/>
    <x v="2"/>
    <x v="90"/>
    <x v="2"/>
    <x v="3"/>
    <x v="3"/>
  </r>
  <r>
    <x v="1"/>
    <x v="9"/>
    <x v="10"/>
    <x v="8"/>
    <x v="0"/>
    <x v="2"/>
    <x v="36"/>
    <x v="2"/>
    <x v="6"/>
    <x v="4"/>
  </r>
  <r>
    <x v="0"/>
    <x v="9"/>
    <x v="10"/>
    <x v="8"/>
    <x v="1"/>
    <x v="3"/>
    <x v="91"/>
    <x v="0"/>
    <x v="1"/>
    <x v="4"/>
  </r>
  <r>
    <x v="1"/>
    <x v="9"/>
    <x v="4"/>
    <x v="28"/>
    <x v="1"/>
    <x v="2"/>
    <x v="31"/>
    <x v="2"/>
    <x v="3"/>
    <x v="2"/>
  </r>
  <r>
    <x v="1"/>
    <x v="9"/>
    <x v="4"/>
    <x v="28"/>
    <x v="1"/>
    <x v="2"/>
    <x v="31"/>
    <x v="2"/>
    <x v="3"/>
    <x v="2"/>
  </r>
  <r>
    <x v="0"/>
    <x v="9"/>
    <x v="10"/>
    <x v="8"/>
    <x v="0"/>
    <x v="3"/>
    <x v="91"/>
    <x v="0"/>
    <x v="2"/>
    <x v="3"/>
  </r>
  <r>
    <x v="1"/>
    <x v="9"/>
    <x v="10"/>
    <x v="8"/>
    <x v="1"/>
    <x v="2"/>
    <x v="36"/>
    <x v="2"/>
    <x v="5"/>
    <x v="0"/>
  </r>
  <r>
    <x v="0"/>
    <x v="10"/>
    <x v="4"/>
    <x v="47"/>
    <x v="0"/>
    <x v="3"/>
    <x v="97"/>
    <x v="0"/>
    <x v="2"/>
    <x v="3"/>
  </r>
  <r>
    <x v="0"/>
    <x v="10"/>
    <x v="4"/>
    <x v="47"/>
    <x v="0"/>
    <x v="3"/>
    <x v="97"/>
    <x v="0"/>
    <x v="3"/>
    <x v="4"/>
  </r>
  <r>
    <x v="1"/>
    <x v="10"/>
    <x v="4"/>
    <x v="37"/>
    <x v="1"/>
    <x v="2"/>
    <x v="40"/>
    <x v="2"/>
    <x v="3"/>
    <x v="2"/>
  </r>
  <r>
    <x v="1"/>
    <x v="10"/>
    <x v="4"/>
    <x v="37"/>
    <x v="1"/>
    <x v="2"/>
    <x v="40"/>
    <x v="2"/>
    <x v="6"/>
    <x v="2"/>
  </r>
  <r>
    <x v="0"/>
    <x v="10"/>
    <x v="6"/>
    <x v="18"/>
    <x v="0"/>
    <x v="3"/>
    <x v="5"/>
    <x v="0"/>
    <x v="2"/>
    <x v="2"/>
  </r>
  <r>
    <x v="1"/>
    <x v="10"/>
    <x v="6"/>
    <x v="18"/>
    <x v="0"/>
    <x v="2"/>
    <x v="101"/>
    <x v="2"/>
    <x v="3"/>
    <x v="2"/>
  </r>
  <r>
    <x v="1"/>
    <x v="10"/>
    <x v="6"/>
    <x v="18"/>
    <x v="0"/>
    <x v="2"/>
    <x v="101"/>
    <x v="2"/>
    <x v="1"/>
    <x v="2"/>
  </r>
  <r>
    <x v="0"/>
    <x v="10"/>
    <x v="4"/>
    <x v="38"/>
    <x v="1"/>
    <x v="3"/>
    <x v="92"/>
    <x v="0"/>
    <x v="6"/>
    <x v="2"/>
  </r>
  <r>
    <x v="0"/>
    <x v="10"/>
    <x v="4"/>
    <x v="0"/>
    <x v="0"/>
    <x v="3"/>
    <x v="73"/>
    <x v="0"/>
    <x v="6"/>
    <x v="3"/>
  </r>
  <r>
    <x v="0"/>
    <x v="10"/>
    <x v="4"/>
    <x v="0"/>
    <x v="0"/>
    <x v="3"/>
    <x v="73"/>
    <x v="0"/>
    <x v="6"/>
    <x v="2"/>
  </r>
  <r>
    <x v="0"/>
    <x v="10"/>
    <x v="4"/>
    <x v="0"/>
    <x v="0"/>
    <x v="3"/>
    <x v="73"/>
    <x v="0"/>
    <x v="1"/>
    <x v="0"/>
  </r>
  <r>
    <x v="0"/>
    <x v="10"/>
    <x v="6"/>
    <x v="18"/>
    <x v="1"/>
    <x v="3"/>
    <x v="88"/>
    <x v="0"/>
    <x v="2"/>
    <x v="0"/>
  </r>
  <r>
    <x v="0"/>
    <x v="10"/>
    <x v="6"/>
    <x v="18"/>
    <x v="1"/>
    <x v="3"/>
    <x v="88"/>
    <x v="0"/>
    <x v="2"/>
    <x v="2"/>
  </r>
  <r>
    <x v="0"/>
    <x v="10"/>
    <x v="6"/>
    <x v="18"/>
    <x v="1"/>
    <x v="3"/>
    <x v="88"/>
    <x v="0"/>
    <x v="3"/>
    <x v="2"/>
  </r>
  <r>
    <x v="1"/>
    <x v="10"/>
    <x v="4"/>
    <x v="40"/>
    <x v="0"/>
    <x v="2"/>
    <x v="36"/>
    <x v="2"/>
    <x v="3"/>
    <x v="0"/>
  </r>
  <r>
    <x v="0"/>
    <x v="10"/>
    <x v="4"/>
    <x v="40"/>
    <x v="1"/>
    <x v="3"/>
    <x v="91"/>
    <x v="0"/>
    <x v="3"/>
    <x v="3"/>
  </r>
  <r>
    <x v="1"/>
    <x v="10"/>
    <x v="4"/>
    <x v="40"/>
    <x v="0"/>
    <x v="2"/>
    <x v="36"/>
    <x v="2"/>
    <x v="5"/>
    <x v="4"/>
  </r>
  <r>
    <x v="0"/>
    <x v="10"/>
    <x v="4"/>
    <x v="40"/>
    <x v="1"/>
    <x v="3"/>
    <x v="91"/>
    <x v="0"/>
    <x v="2"/>
    <x v="2"/>
  </r>
  <r>
    <x v="1"/>
    <x v="10"/>
    <x v="4"/>
    <x v="1"/>
    <x v="1"/>
    <x v="2"/>
    <x v="38"/>
    <x v="2"/>
    <x v="3"/>
    <x v="3"/>
  </r>
  <r>
    <x v="1"/>
    <x v="10"/>
    <x v="4"/>
    <x v="1"/>
    <x v="1"/>
    <x v="2"/>
    <x v="38"/>
    <x v="2"/>
    <x v="3"/>
    <x v="0"/>
  </r>
  <r>
    <x v="1"/>
    <x v="10"/>
    <x v="4"/>
    <x v="1"/>
    <x v="1"/>
    <x v="2"/>
    <x v="38"/>
    <x v="2"/>
    <x v="3"/>
    <x v="2"/>
  </r>
  <r>
    <x v="0"/>
    <x v="10"/>
    <x v="4"/>
    <x v="1"/>
    <x v="0"/>
    <x v="3"/>
    <x v="30"/>
    <x v="0"/>
    <x v="6"/>
    <x v="2"/>
  </r>
  <r>
    <x v="0"/>
    <x v="10"/>
    <x v="6"/>
    <x v="18"/>
    <x v="1"/>
    <x v="3"/>
    <x v="102"/>
    <x v="0"/>
    <x v="2"/>
    <x v="0"/>
  </r>
  <r>
    <x v="1"/>
    <x v="10"/>
    <x v="4"/>
    <x v="39"/>
    <x v="1"/>
    <x v="2"/>
    <x v="92"/>
    <x v="2"/>
    <x v="2"/>
    <x v="2"/>
  </r>
  <r>
    <x v="1"/>
    <x v="10"/>
    <x v="4"/>
    <x v="39"/>
    <x v="1"/>
    <x v="2"/>
    <x v="92"/>
    <x v="2"/>
    <x v="3"/>
    <x v="4"/>
  </r>
  <r>
    <x v="0"/>
    <x v="10"/>
    <x v="4"/>
    <x v="39"/>
    <x v="1"/>
    <x v="3"/>
    <x v="25"/>
    <x v="0"/>
    <x v="2"/>
    <x v="3"/>
  </r>
  <r>
    <x v="0"/>
    <x v="10"/>
    <x v="4"/>
    <x v="39"/>
    <x v="1"/>
    <x v="3"/>
    <x v="25"/>
    <x v="0"/>
    <x v="2"/>
    <x v="2"/>
  </r>
  <r>
    <x v="1"/>
    <x v="10"/>
    <x v="6"/>
    <x v="18"/>
    <x v="1"/>
    <x v="2"/>
    <x v="56"/>
    <x v="2"/>
    <x v="4"/>
    <x v="1"/>
  </r>
  <r>
    <x v="1"/>
    <x v="10"/>
    <x v="4"/>
    <x v="4"/>
    <x v="1"/>
    <x v="2"/>
    <x v="25"/>
    <x v="2"/>
    <x v="3"/>
    <x v="2"/>
  </r>
  <r>
    <x v="0"/>
    <x v="10"/>
    <x v="4"/>
    <x v="4"/>
    <x v="1"/>
    <x v="3"/>
    <x v="47"/>
    <x v="2"/>
    <x v="2"/>
    <x v="3"/>
  </r>
  <r>
    <x v="1"/>
    <x v="10"/>
    <x v="4"/>
    <x v="4"/>
    <x v="1"/>
    <x v="2"/>
    <x v="25"/>
    <x v="2"/>
    <x v="3"/>
    <x v="0"/>
  </r>
  <r>
    <x v="1"/>
    <x v="10"/>
    <x v="4"/>
    <x v="41"/>
    <x v="0"/>
    <x v="2"/>
    <x v="26"/>
    <x v="2"/>
    <x v="3"/>
    <x v="3"/>
  </r>
  <r>
    <x v="1"/>
    <x v="10"/>
    <x v="4"/>
    <x v="41"/>
    <x v="0"/>
    <x v="2"/>
    <x v="26"/>
    <x v="2"/>
    <x v="3"/>
    <x v="4"/>
  </r>
  <r>
    <x v="1"/>
    <x v="10"/>
    <x v="6"/>
    <x v="18"/>
    <x v="1"/>
    <x v="2"/>
    <x v="101"/>
    <x v="2"/>
    <x v="3"/>
    <x v="0"/>
  </r>
  <r>
    <x v="1"/>
    <x v="10"/>
    <x v="6"/>
    <x v="18"/>
    <x v="1"/>
    <x v="2"/>
    <x v="101"/>
    <x v="2"/>
    <x v="2"/>
    <x v="0"/>
  </r>
  <r>
    <x v="1"/>
    <x v="10"/>
    <x v="4"/>
    <x v="19"/>
    <x v="1"/>
    <x v="2"/>
    <x v="47"/>
    <x v="2"/>
    <x v="3"/>
    <x v="4"/>
  </r>
  <r>
    <x v="1"/>
    <x v="10"/>
    <x v="4"/>
    <x v="19"/>
    <x v="1"/>
    <x v="2"/>
    <x v="47"/>
    <x v="2"/>
    <x v="3"/>
    <x v="4"/>
  </r>
  <r>
    <x v="1"/>
    <x v="10"/>
    <x v="4"/>
    <x v="51"/>
    <x v="0"/>
    <x v="2"/>
    <x v="23"/>
    <x v="2"/>
    <x v="3"/>
    <x v="3"/>
  </r>
  <r>
    <x v="1"/>
    <x v="10"/>
    <x v="4"/>
    <x v="51"/>
    <x v="0"/>
    <x v="2"/>
    <x v="23"/>
    <x v="2"/>
    <x v="2"/>
    <x v="2"/>
  </r>
  <r>
    <x v="0"/>
    <x v="10"/>
    <x v="4"/>
    <x v="51"/>
    <x v="0"/>
    <x v="3"/>
    <x v="42"/>
    <x v="0"/>
    <x v="5"/>
    <x v="3"/>
  </r>
  <r>
    <x v="0"/>
    <x v="10"/>
    <x v="6"/>
    <x v="18"/>
    <x v="0"/>
    <x v="3"/>
    <x v="88"/>
    <x v="0"/>
    <x v="2"/>
    <x v="3"/>
  </r>
  <r>
    <x v="1"/>
    <x v="10"/>
    <x v="4"/>
    <x v="30"/>
    <x v="1"/>
    <x v="2"/>
    <x v="27"/>
    <x v="2"/>
    <x v="3"/>
    <x v="3"/>
  </r>
  <r>
    <x v="1"/>
    <x v="10"/>
    <x v="4"/>
    <x v="30"/>
    <x v="1"/>
    <x v="2"/>
    <x v="27"/>
    <x v="2"/>
    <x v="3"/>
    <x v="3"/>
  </r>
  <r>
    <x v="1"/>
    <x v="10"/>
    <x v="8"/>
    <x v="44"/>
    <x v="1"/>
    <x v="2"/>
    <x v="103"/>
    <x v="2"/>
    <x v="3"/>
    <x v="3"/>
  </r>
  <r>
    <x v="1"/>
    <x v="10"/>
    <x v="8"/>
    <x v="44"/>
    <x v="1"/>
    <x v="2"/>
    <x v="103"/>
    <x v="2"/>
    <x v="3"/>
    <x v="2"/>
  </r>
  <r>
    <x v="0"/>
    <x v="10"/>
    <x v="8"/>
    <x v="44"/>
    <x v="1"/>
    <x v="3"/>
    <x v="30"/>
    <x v="0"/>
    <x v="3"/>
    <x v="2"/>
  </r>
  <r>
    <x v="1"/>
    <x v="10"/>
    <x v="4"/>
    <x v="9"/>
    <x v="0"/>
    <x v="2"/>
    <x v="42"/>
    <x v="2"/>
    <x v="3"/>
    <x v="2"/>
  </r>
  <r>
    <x v="1"/>
    <x v="10"/>
    <x v="4"/>
    <x v="9"/>
    <x v="0"/>
    <x v="2"/>
    <x v="42"/>
    <x v="2"/>
    <x v="3"/>
    <x v="4"/>
  </r>
  <r>
    <x v="0"/>
    <x v="10"/>
    <x v="4"/>
    <x v="9"/>
    <x v="0"/>
    <x v="3"/>
    <x v="43"/>
    <x v="2"/>
    <x v="2"/>
    <x v="0"/>
  </r>
  <r>
    <x v="1"/>
    <x v="10"/>
    <x v="4"/>
    <x v="31"/>
    <x v="1"/>
    <x v="2"/>
    <x v="83"/>
    <x v="2"/>
    <x v="3"/>
    <x v="4"/>
  </r>
  <r>
    <x v="1"/>
    <x v="10"/>
    <x v="4"/>
    <x v="42"/>
    <x v="0"/>
    <x v="2"/>
    <x v="43"/>
    <x v="2"/>
    <x v="6"/>
    <x v="0"/>
  </r>
  <r>
    <x v="0"/>
    <x v="10"/>
    <x v="4"/>
    <x v="42"/>
    <x v="0"/>
    <x v="3"/>
    <x v="90"/>
    <x v="0"/>
    <x v="3"/>
    <x v="2"/>
  </r>
  <r>
    <x v="0"/>
    <x v="10"/>
    <x v="4"/>
    <x v="42"/>
    <x v="0"/>
    <x v="3"/>
    <x v="90"/>
    <x v="0"/>
    <x v="5"/>
    <x v="2"/>
  </r>
  <r>
    <x v="0"/>
    <x v="10"/>
    <x v="8"/>
    <x v="44"/>
    <x v="0"/>
    <x v="3"/>
    <x v="30"/>
    <x v="0"/>
    <x v="3"/>
    <x v="3"/>
  </r>
  <r>
    <x v="0"/>
    <x v="10"/>
    <x v="8"/>
    <x v="44"/>
    <x v="0"/>
    <x v="3"/>
    <x v="30"/>
    <x v="0"/>
    <x v="3"/>
    <x v="2"/>
  </r>
  <r>
    <x v="0"/>
    <x v="10"/>
    <x v="8"/>
    <x v="44"/>
    <x v="0"/>
    <x v="3"/>
    <x v="30"/>
    <x v="0"/>
    <x v="2"/>
    <x v="3"/>
  </r>
  <r>
    <x v="1"/>
    <x v="10"/>
    <x v="4"/>
    <x v="22"/>
    <x v="1"/>
    <x v="2"/>
    <x v="63"/>
    <x v="2"/>
    <x v="2"/>
    <x v="0"/>
  </r>
  <r>
    <x v="1"/>
    <x v="10"/>
    <x v="8"/>
    <x v="24"/>
    <x v="0"/>
    <x v="2"/>
    <x v="63"/>
    <x v="2"/>
    <x v="3"/>
    <x v="0"/>
  </r>
  <r>
    <x v="1"/>
    <x v="10"/>
    <x v="4"/>
    <x v="21"/>
    <x v="1"/>
    <x v="2"/>
    <x v="90"/>
    <x v="2"/>
    <x v="3"/>
    <x v="3"/>
  </r>
  <r>
    <x v="0"/>
    <x v="10"/>
    <x v="4"/>
    <x v="21"/>
    <x v="1"/>
    <x v="3"/>
    <x v="58"/>
    <x v="0"/>
    <x v="2"/>
    <x v="0"/>
  </r>
  <r>
    <x v="0"/>
    <x v="10"/>
    <x v="4"/>
    <x v="21"/>
    <x v="1"/>
    <x v="3"/>
    <x v="58"/>
    <x v="0"/>
    <x v="3"/>
    <x v="0"/>
  </r>
  <r>
    <x v="1"/>
    <x v="10"/>
    <x v="8"/>
    <x v="24"/>
    <x v="1"/>
    <x v="2"/>
    <x v="63"/>
    <x v="2"/>
    <x v="1"/>
    <x v="2"/>
  </r>
  <r>
    <x v="1"/>
    <x v="10"/>
    <x v="4"/>
    <x v="23"/>
    <x v="0"/>
    <x v="2"/>
    <x v="31"/>
    <x v="2"/>
    <x v="3"/>
    <x v="4"/>
  </r>
  <r>
    <x v="1"/>
    <x v="10"/>
    <x v="4"/>
    <x v="23"/>
    <x v="0"/>
    <x v="2"/>
    <x v="31"/>
    <x v="2"/>
    <x v="6"/>
    <x v="0"/>
  </r>
  <r>
    <x v="0"/>
    <x v="10"/>
    <x v="4"/>
    <x v="23"/>
    <x v="0"/>
    <x v="3"/>
    <x v="40"/>
    <x v="0"/>
    <x v="6"/>
    <x v="2"/>
  </r>
  <r>
    <x v="0"/>
    <x v="10"/>
    <x v="4"/>
    <x v="23"/>
    <x v="0"/>
    <x v="3"/>
    <x v="40"/>
    <x v="0"/>
    <x v="1"/>
    <x v="2"/>
  </r>
  <r>
    <x v="0"/>
    <x v="10"/>
    <x v="4"/>
    <x v="23"/>
    <x v="0"/>
    <x v="3"/>
    <x v="40"/>
    <x v="0"/>
    <x v="3"/>
    <x v="2"/>
  </r>
  <r>
    <x v="1"/>
    <x v="10"/>
    <x v="4"/>
    <x v="23"/>
    <x v="0"/>
    <x v="2"/>
    <x v="31"/>
    <x v="2"/>
    <x v="2"/>
    <x v="3"/>
  </r>
  <r>
    <x v="1"/>
    <x v="10"/>
    <x v="4"/>
    <x v="23"/>
    <x v="0"/>
    <x v="2"/>
    <x v="31"/>
    <x v="2"/>
    <x v="3"/>
    <x v="4"/>
  </r>
  <r>
    <x v="1"/>
    <x v="10"/>
    <x v="4"/>
    <x v="43"/>
    <x v="1"/>
    <x v="2"/>
    <x v="58"/>
    <x v="2"/>
    <x v="6"/>
    <x v="0"/>
  </r>
  <r>
    <x v="0"/>
    <x v="10"/>
    <x v="4"/>
    <x v="32"/>
    <x v="0"/>
    <x v="3"/>
    <x v="34"/>
    <x v="0"/>
    <x v="3"/>
    <x v="0"/>
  </r>
  <r>
    <x v="0"/>
    <x v="10"/>
    <x v="4"/>
    <x v="32"/>
    <x v="0"/>
    <x v="3"/>
    <x v="34"/>
    <x v="0"/>
    <x v="2"/>
    <x v="4"/>
  </r>
  <r>
    <x v="0"/>
    <x v="10"/>
    <x v="4"/>
    <x v="32"/>
    <x v="0"/>
    <x v="3"/>
    <x v="34"/>
    <x v="0"/>
    <x v="3"/>
    <x v="4"/>
  </r>
  <r>
    <x v="1"/>
    <x v="10"/>
    <x v="4"/>
    <x v="32"/>
    <x v="0"/>
    <x v="2"/>
    <x v="40"/>
    <x v="2"/>
    <x v="3"/>
    <x v="3"/>
  </r>
  <r>
    <x v="0"/>
    <x v="10"/>
    <x v="6"/>
    <x v="44"/>
    <x v="0"/>
    <x v="3"/>
    <x v="72"/>
    <x v="0"/>
    <x v="1"/>
    <x v="0"/>
  </r>
  <r>
    <x v="1"/>
    <x v="10"/>
    <x v="4"/>
    <x v="11"/>
    <x v="1"/>
    <x v="2"/>
    <x v="97"/>
    <x v="2"/>
    <x v="3"/>
    <x v="4"/>
  </r>
  <r>
    <x v="1"/>
    <x v="10"/>
    <x v="4"/>
    <x v="11"/>
    <x v="1"/>
    <x v="2"/>
    <x v="97"/>
    <x v="2"/>
    <x v="5"/>
    <x v="2"/>
  </r>
  <r>
    <x v="1"/>
    <x v="10"/>
    <x v="4"/>
    <x v="12"/>
    <x v="0"/>
    <x v="2"/>
    <x v="34"/>
    <x v="2"/>
    <x v="3"/>
    <x v="4"/>
  </r>
  <r>
    <x v="0"/>
    <x v="10"/>
    <x v="8"/>
    <x v="15"/>
    <x v="1"/>
    <x v="3"/>
    <x v="91"/>
    <x v="0"/>
    <x v="6"/>
    <x v="3"/>
  </r>
  <r>
    <x v="0"/>
    <x v="10"/>
    <x v="8"/>
    <x v="15"/>
    <x v="1"/>
    <x v="3"/>
    <x v="91"/>
    <x v="0"/>
    <x v="3"/>
    <x v="4"/>
  </r>
  <r>
    <x v="1"/>
    <x v="10"/>
    <x v="4"/>
    <x v="25"/>
    <x v="1"/>
    <x v="2"/>
    <x v="36"/>
    <x v="2"/>
    <x v="3"/>
    <x v="3"/>
  </r>
  <r>
    <x v="0"/>
    <x v="10"/>
    <x v="6"/>
    <x v="44"/>
    <x v="1"/>
    <x v="3"/>
    <x v="72"/>
    <x v="0"/>
    <x v="2"/>
    <x v="2"/>
  </r>
  <r>
    <x v="1"/>
    <x v="10"/>
    <x v="4"/>
    <x v="33"/>
    <x v="0"/>
    <x v="2"/>
    <x v="38"/>
    <x v="2"/>
    <x v="3"/>
    <x v="2"/>
  </r>
  <r>
    <x v="0"/>
    <x v="10"/>
    <x v="4"/>
    <x v="33"/>
    <x v="1"/>
    <x v="3"/>
    <x v="30"/>
    <x v="0"/>
    <x v="6"/>
    <x v="2"/>
  </r>
  <r>
    <x v="0"/>
    <x v="10"/>
    <x v="4"/>
    <x v="33"/>
    <x v="1"/>
    <x v="3"/>
    <x v="30"/>
    <x v="0"/>
    <x v="3"/>
    <x v="2"/>
  </r>
  <r>
    <x v="1"/>
    <x v="10"/>
    <x v="6"/>
    <x v="44"/>
    <x v="0"/>
    <x v="2"/>
    <x v="41"/>
    <x v="2"/>
    <x v="3"/>
    <x v="3"/>
  </r>
  <r>
    <x v="1"/>
    <x v="10"/>
    <x v="6"/>
    <x v="44"/>
    <x v="0"/>
    <x v="2"/>
    <x v="41"/>
    <x v="2"/>
    <x v="3"/>
    <x v="0"/>
  </r>
  <r>
    <x v="0"/>
    <x v="10"/>
    <x v="4"/>
    <x v="26"/>
    <x v="0"/>
    <x v="3"/>
    <x v="25"/>
    <x v="0"/>
    <x v="1"/>
    <x v="4"/>
  </r>
  <r>
    <x v="1"/>
    <x v="10"/>
    <x v="4"/>
    <x v="26"/>
    <x v="0"/>
    <x v="2"/>
    <x v="92"/>
    <x v="2"/>
    <x v="3"/>
    <x v="0"/>
  </r>
  <r>
    <x v="1"/>
    <x v="10"/>
    <x v="4"/>
    <x v="26"/>
    <x v="0"/>
    <x v="2"/>
    <x v="92"/>
    <x v="2"/>
    <x v="3"/>
    <x v="4"/>
  </r>
  <r>
    <x v="1"/>
    <x v="10"/>
    <x v="4"/>
    <x v="5"/>
    <x v="1"/>
    <x v="2"/>
    <x v="30"/>
    <x v="2"/>
    <x v="3"/>
    <x v="2"/>
  </r>
  <r>
    <x v="0"/>
    <x v="10"/>
    <x v="4"/>
    <x v="5"/>
    <x v="1"/>
    <x v="3"/>
    <x v="26"/>
    <x v="0"/>
    <x v="10"/>
    <x v="0"/>
  </r>
  <r>
    <x v="1"/>
    <x v="10"/>
    <x v="6"/>
    <x v="24"/>
    <x v="1"/>
    <x v="2"/>
    <x v="104"/>
    <x v="2"/>
    <x v="3"/>
    <x v="0"/>
  </r>
  <r>
    <x v="0"/>
    <x v="10"/>
    <x v="6"/>
    <x v="24"/>
    <x v="0"/>
    <x v="3"/>
    <x v="105"/>
    <x v="0"/>
    <x v="3"/>
    <x v="3"/>
  </r>
  <r>
    <x v="0"/>
    <x v="10"/>
    <x v="4"/>
    <x v="14"/>
    <x v="0"/>
    <x v="3"/>
    <x v="47"/>
    <x v="2"/>
    <x v="2"/>
    <x v="2"/>
  </r>
  <r>
    <x v="0"/>
    <x v="10"/>
    <x v="6"/>
    <x v="24"/>
    <x v="1"/>
    <x v="3"/>
    <x v="105"/>
    <x v="0"/>
    <x v="2"/>
    <x v="1"/>
  </r>
  <r>
    <x v="0"/>
    <x v="10"/>
    <x v="6"/>
    <x v="24"/>
    <x v="1"/>
    <x v="3"/>
    <x v="105"/>
    <x v="0"/>
    <x v="2"/>
    <x v="3"/>
  </r>
  <r>
    <x v="0"/>
    <x v="10"/>
    <x v="4"/>
    <x v="45"/>
    <x v="1"/>
    <x v="3"/>
    <x v="23"/>
    <x v="0"/>
    <x v="5"/>
    <x v="3"/>
  </r>
  <r>
    <x v="0"/>
    <x v="10"/>
    <x v="4"/>
    <x v="45"/>
    <x v="1"/>
    <x v="3"/>
    <x v="23"/>
    <x v="0"/>
    <x v="1"/>
    <x v="2"/>
  </r>
  <r>
    <x v="0"/>
    <x v="10"/>
    <x v="6"/>
    <x v="15"/>
    <x v="1"/>
    <x v="3"/>
    <x v="102"/>
    <x v="0"/>
    <x v="2"/>
    <x v="0"/>
  </r>
  <r>
    <x v="1"/>
    <x v="10"/>
    <x v="4"/>
    <x v="46"/>
    <x v="1"/>
    <x v="2"/>
    <x v="23"/>
    <x v="2"/>
    <x v="3"/>
    <x v="2"/>
  </r>
  <r>
    <x v="0"/>
    <x v="10"/>
    <x v="4"/>
    <x v="16"/>
    <x v="0"/>
    <x v="3"/>
    <x v="83"/>
    <x v="0"/>
    <x v="1"/>
    <x v="0"/>
  </r>
  <r>
    <x v="0"/>
    <x v="10"/>
    <x v="4"/>
    <x v="16"/>
    <x v="0"/>
    <x v="3"/>
    <x v="83"/>
    <x v="0"/>
    <x v="1"/>
    <x v="2"/>
  </r>
  <r>
    <x v="1"/>
    <x v="10"/>
    <x v="4"/>
    <x v="16"/>
    <x v="0"/>
    <x v="2"/>
    <x v="27"/>
    <x v="2"/>
    <x v="5"/>
    <x v="4"/>
  </r>
  <r>
    <x v="1"/>
    <x v="10"/>
    <x v="4"/>
    <x v="16"/>
    <x v="0"/>
    <x v="2"/>
    <x v="27"/>
    <x v="2"/>
    <x v="3"/>
    <x v="2"/>
  </r>
  <r>
    <x v="0"/>
    <x v="10"/>
    <x v="4"/>
    <x v="48"/>
    <x v="0"/>
    <x v="3"/>
    <x v="63"/>
    <x v="0"/>
    <x v="2"/>
    <x v="0"/>
  </r>
  <r>
    <x v="0"/>
    <x v="10"/>
    <x v="8"/>
    <x v="8"/>
    <x v="1"/>
    <x v="3"/>
    <x v="42"/>
    <x v="0"/>
    <x v="1"/>
    <x v="3"/>
  </r>
  <r>
    <x v="1"/>
    <x v="11"/>
    <x v="4"/>
    <x v="27"/>
    <x v="0"/>
    <x v="2"/>
    <x v="47"/>
    <x v="2"/>
    <x v="6"/>
    <x v="0"/>
  </r>
  <r>
    <x v="1"/>
    <x v="11"/>
    <x v="4"/>
    <x v="27"/>
    <x v="0"/>
    <x v="2"/>
    <x v="47"/>
    <x v="2"/>
    <x v="3"/>
    <x v="3"/>
  </r>
  <r>
    <x v="0"/>
    <x v="11"/>
    <x v="4"/>
    <x v="47"/>
    <x v="0"/>
    <x v="3"/>
    <x v="23"/>
    <x v="0"/>
    <x v="1"/>
    <x v="0"/>
  </r>
  <r>
    <x v="1"/>
    <x v="11"/>
    <x v="4"/>
    <x v="47"/>
    <x v="1"/>
    <x v="2"/>
    <x v="58"/>
    <x v="2"/>
    <x v="3"/>
    <x v="0"/>
  </r>
  <r>
    <x v="1"/>
    <x v="11"/>
    <x v="4"/>
    <x v="47"/>
    <x v="1"/>
    <x v="2"/>
    <x v="58"/>
    <x v="2"/>
    <x v="2"/>
    <x v="0"/>
  </r>
  <r>
    <x v="1"/>
    <x v="11"/>
    <x v="4"/>
    <x v="47"/>
    <x v="1"/>
    <x v="2"/>
    <x v="58"/>
    <x v="2"/>
    <x v="3"/>
    <x v="3"/>
  </r>
  <r>
    <x v="1"/>
    <x v="11"/>
    <x v="4"/>
    <x v="37"/>
    <x v="0"/>
    <x v="2"/>
    <x v="34"/>
    <x v="2"/>
    <x v="3"/>
    <x v="2"/>
  </r>
  <r>
    <x v="0"/>
    <x v="11"/>
    <x v="4"/>
    <x v="37"/>
    <x v="1"/>
    <x v="3"/>
    <x v="76"/>
    <x v="0"/>
    <x v="2"/>
    <x v="2"/>
  </r>
  <r>
    <x v="0"/>
    <x v="11"/>
    <x v="6"/>
    <x v="18"/>
    <x v="1"/>
    <x v="3"/>
    <x v="105"/>
    <x v="0"/>
    <x v="3"/>
    <x v="2"/>
  </r>
  <r>
    <x v="0"/>
    <x v="11"/>
    <x v="6"/>
    <x v="18"/>
    <x v="1"/>
    <x v="3"/>
    <x v="105"/>
    <x v="0"/>
    <x v="4"/>
    <x v="2"/>
  </r>
  <r>
    <x v="0"/>
    <x v="11"/>
    <x v="6"/>
    <x v="18"/>
    <x v="1"/>
    <x v="3"/>
    <x v="105"/>
    <x v="0"/>
    <x v="3"/>
    <x v="2"/>
  </r>
  <r>
    <x v="1"/>
    <x v="11"/>
    <x v="6"/>
    <x v="18"/>
    <x v="0"/>
    <x v="2"/>
    <x v="88"/>
    <x v="2"/>
    <x v="3"/>
    <x v="2"/>
  </r>
  <r>
    <x v="1"/>
    <x v="11"/>
    <x v="6"/>
    <x v="18"/>
    <x v="0"/>
    <x v="2"/>
    <x v="88"/>
    <x v="2"/>
    <x v="3"/>
    <x v="4"/>
  </r>
  <r>
    <x v="1"/>
    <x v="11"/>
    <x v="6"/>
    <x v="18"/>
    <x v="0"/>
    <x v="2"/>
    <x v="88"/>
    <x v="2"/>
    <x v="5"/>
    <x v="3"/>
  </r>
  <r>
    <x v="0"/>
    <x v="11"/>
    <x v="4"/>
    <x v="38"/>
    <x v="0"/>
    <x v="3"/>
    <x v="40"/>
    <x v="0"/>
    <x v="2"/>
    <x v="2"/>
  </r>
  <r>
    <x v="0"/>
    <x v="11"/>
    <x v="4"/>
    <x v="38"/>
    <x v="0"/>
    <x v="3"/>
    <x v="40"/>
    <x v="0"/>
    <x v="6"/>
    <x v="0"/>
  </r>
  <r>
    <x v="1"/>
    <x v="11"/>
    <x v="4"/>
    <x v="0"/>
    <x v="0"/>
    <x v="2"/>
    <x v="90"/>
    <x v="2"/>
    <x v="1"/>
    <x v="3"/>
  </r>
  <r>
    <x v="0"/>
    <x v="11"/>
    <x v="4"/>
    <x v="0"/>
    <x v="1"/>
    <x v="3"/>
    <x v="106"/>
    <x v="0"/>
    <x v="5"/>
    <x v="4"/>
  </r>
  <r>
    <x v="0"/>
    <x v="11"/>
    <x v="4"/>
    <x v="0"/>
    <x v="1"/>
    <x v="3"/>
    <x v="106"/>
    <x v="0"/>
    <x v="6"/>
    <x v="1"/>
  </r>
  <r>
    <x v="1"/>
    <x v="11"/>
    <x v="4"/>
    <x v="40"/>
    <x v="1"/>
    <x v="2"/>
    <x v="50"/>
    <x v="2"/>
    <x v="3"/>
    <x v="3"/>
  </r>
  <r>
    <x v="0"/>
    <x v="11"/>
    <x v="6"/>
    <x v="18"/>
    <x v="0"/>
    <x v="3"/>
    <x v="84"/>
    <x v="0"/>
    <x v="1"/>
    <x v="3"/>
  </r>
  <r>
    <x v="0"/>
    <x v="11"/>
    <x v="6"/>
    <x v="18"/>
    <x v="0"/>
    <x v="3"/>
    <x v="84"/>
    <x v="0"/>
    <x v="1"/>
    <x v="2"/>
  </r>
  <r>
    <x v="0"/>
    <x v="11"/>
    <x v="4"/>
    <x v="1"/>
    <x v="1"/>
    <x v="3"/>
    <x v="47"/>
    <x v="0"/>
    <x v="2"/>
    <x v="1"/>
  </r>
  <r>
    <x v="0"/>
    <x v="11"/>
    <x v="4"/>
    <x v="39"/>
    <x v="0"/>
    <x v="3"/>
    <x v="63"/>
    <x v="0"/>
    <x v="6"/>
    <x v="1"/>
  </r>
  <r>
    <x v="1"/>
    <x v="11"/>
    <x v="6"/>
    <x v="18"/>
    <x v="1"/>
    <x v="2"/>
    <x v="41"/>
    <x v="2"/>
    <x v="3"/>
    <x v="3"/>
  </r>
  <r>
    <x v="0"/>
    <x v="11"/>
    <x v="6"/>
    <x v="18"/>
    <x v="0"/>
    <x v="3"/>
    <x v="107"/>
    <x v="0"/>
    <x v="6"/>
    <x v="0"/>
  </r>
  <r>
    <x v="0"/>
    <x v="11"/>
    <x v="6"/>
    <x v="18"/>
    <x v="0"/>
    <x v="3"/>
    <x v="107"/>
    <x v="0"/>
    <x v="2"/>
    <x v="3"/>
  </r>
  <r>
    <x v="0"/>
    <x v="11"/>
    <x v="4"/>
    <x v="4"/>
    <x v="0"/>
    <x v="3"/>
    <x v="34"/>
    <x v="0"/>
    <x v="2"/>
    <x v="2"/>
  </r>
  <r>
    <x v="0"/>
    <x v="11"/>
    <x v="4"/>
    <x v="4"/>
    <x v="0"/>
    <x v="3"/>
    <x v="34"/>
    <x v="0"/>
    <x v="6"/>
    <x v="0"/>
  </r>
  <r>
    <x v="0"/>
    <x v="11"/>
    <x v="4"/>
    <x v="4"/>
    <x v="0"/>
    <x v="3"/>
    <x v="34"/>
    <x v="0"/>
    <x v="2"/>
    <x v="4"/>
  </r>
  <r>
    <x v="0"/>
    <x v="11"/>
    <x v="4"/>
    <x v="41"/>
    <x v="1"/>
    <x v="3"/>
    <x v="92"/>
    <x v="0"/>
    <x v="2"/>
    <x v="4"/>
  </r>
  <r>
    <x v="0"/>
    <x v="11"/>
    <x v="4"/>
    <x v="41"/>
    <x v="1"/>
    <x v="3"/>
    <x v="92"/>
    <x v="0"/>
    <x v="2"/>
    <x v="3"/>
  </r>
  <r>
    <x v="0"/>
    <x v="11"/>
    <x v="6"/>
    <x v="18"/>
    <x v="1"/>
    <x v="3"/>
    <x v="107"/>
    <x v="0"/>
    <x v="2"/>
    <x v="4"/>
  </r>
  <r>
    <x v="1"/>
    <x v="11"/>
    <x v="6"/>
    <x v="18"/>
    <x v="0"/>
    <x v="2"/>
    <x v="41"/>
    <x v="2"/>
    <x v="3"/>
    <x v="2"/>
  </r>
  <r>
    <x v="1"/>
    <x v="11"/>
    <x v="6"/>
    <x v="18"/>
    <x v="0"/>
    <x v="2"/>
    <x v="41"/>
    <x v="2"/>
    <x v="6"/>
    <x v="0"/>
  </r>
  <r>
    <x v="0"/>
    <x v="11"/>
    <x v="4"/>
    <x v="19"/>
    <x v="0"/>
    <x v="3"/>
    <x v="90"/>
    <x v="0"/>
    <x v="5"/>
    <x v="2"/>
  </r>
  <r>
    <x v="0"/>
    <x v="11"/>
    <x v="4"/>
    <x v="19"/>
    <x v="0"/>
    <x v="3"/>
    <x v="90"/>
    <x v="0"/>
    <x v="6"/>
    <x v="0"/>
  </r>
  <r>
    <x v="0"/>
    <x v="11"/>
    <x v="4"/>
    <x v="19"/>
    <x v="0"/>
    <x v="3"/>
    <x v="90"/>
    <x v="0"/>
    <x v="2"/>
    <x v="3"/>
  </r>
  <r>
    <x v="0"/>
    <x v="11"/>
    <x v="4"/>
    <x v="51"/>
    <x v="1"/>
    <x v="3"/>
    <x v="79"/>
    <x v="0"/>
    <x v="3"/>
    <x v="3"/>
  </r>
  <r>
    <x v="0"/>
    <x v="11"/>
    <x v="6"/>
    <x v="18"/>
    <x v="1"/>
    <x v="3"/>
    <x v="84"/>
    <x v="0"/>
    <x v="2"/>
    <x v="4"/>
  </r>
  <r>
    <x v="0"/>
    <x v="11"/>
    <x v="4"/>
    <x v="31"/>
    <x v="1"/>
    <x v="3"/>
    <x v="58"/>
    <x v="0"/>
    <x v="1"/>
    <x v="0"/>
  </r>
  <r>
    <x v="0"/>
    <x v="11"/>
    <x v="4"/>
    <x v="42"/>
    <x v="0"/>
    <x v="3"/>
    <x v="30"/>
    <x v="0"/>
    <x v="2"/>
    <x v="2"/>
  </r>
  <r>
    <x v="0"/>
    <x v="11"/>
    <x v="4"/>
    <x v="42"/>
    <x v="0"/>
    <x v="3"/>
    <x v="30"/>
    <x v="0"/>
    <x v="2"/>
    <x v="2"/>
  </r>
  <r>
    <x v="1"/>
    <x v="11"/>
    <x v="8"/>
    <x v="44"/>
    <x v="0"/>
    <x v="2"/>
    <x v="40"/>
    <x v="2"/>
    <x v="3"/>
    <x v="2"/>
  </r>
  <r>
    <x v="1"/>
    <x v="11"/>
    <x v="8"/>
    <x v="44"/>
    <x v="0"/>
    <x v="2"/>
    <x v="40"/>
    <x v="2"/>
    <x v="3"/>
    <x v="1"/>
  </r>
  <r>
    <x v="0"/>
    <x v="11"/>
    <x v="8"/>
    <x v="44"/>
    <x v="1"/>
    <x v="3"/>
    <x v="31"/>
    <x v="0"/>
    <x v="5"/>
    <x v="3"/>
  </r>
  <r>
    <x v="1"/>
    <x v="11"/>
    <x v="8"/>
    <x v="44"/>
    <x v="1"/>
    <x v="2"/>
    <x v="40"/>
    <x v="2"/>
    <x v="2"/>
    <x v="0"/>
  </r>
  <r>
    <x v="1"/>
    <x v="11"/>
    <x v="8"/>
    <x v="44"/>
    <x v="1"/>
    <x v="2"/>
    <x v="40"/>
    <x v="2"/>
    <x v="3"/>
    <x v="2"/>
  </r>
  <r>
    <x v="0"/>
    <x v="11"/>
    <x v="4"/>
    <x v="21"/>
    <x v="1"/>
    <x v="3"/>
    <x v="27"/>
    <x v="0"/>
    <x v="2"/>
    <x v="3"/>
  </r>
  <r>
    <x v="0"/>
    <x v="11"/>
    <x v="4"/>
    <x v="23"/>
    <x v="0"/>
    <x v="3"/>
    <x v="97"/>
    <x v="0"/>
    <x v="2"/>
    <x v="4"/>
  </r>
  <r>
    <x v="1"/>
    <x v="11"/>
    <x v="4"/>
    <x v="43"/>
    <x v="0"/>
    <x v="2"/>
    <x v="58"/>
    <x v="2"/>
    <x v="6"/>
    <x v="4"/>
  </r>
  <r>
    <x v="1"/>
    <x v="11"/>
    <x v="4"/>
    <x v="32"/>
    <x v="1"/>
    <x v="2"/>
    <x v="34"/>
    <x v="2"/>
    <x v="3"/>
    <x v="0"/>
  </r>
  <r>
    <x v="1"/>
    <x v="11"/>
    <x v="4"/>
    <x v="32"/>
    <x v="1"/>
    <x v="2"/>
    <x v="34"/>
    <x v="2"/>
    <x v="3"/>
    <x v="4"/>
  </r>
  <r>
    <x v="0"/>
    <x v="11"/>
    <x v="8"/>
    <x v="15"/>
    <x v="1"/>
    <x v="3"/>
    <x v="42"/>
    <x v="0"/>
    <x v="6"/>
    <x v="3"/>
  </r>
  <r>
    <x v="0"/>
    <x v="11"/>
    <x v="8"/>
    <x v="15"/>
    <x v="1"/>
    <x v="3"/>
    <x v="42"/>
    <x v="0"/>
    <x v="6"/>
    <x v="3"/>
  </r>
  <r>
    <x v="1"/>
    <x v="11"/>
    <x v="8"/>
    <x v="15"/>
    <x v="1"/>
    <x v="2"/>
    <x v="90"/>
    <x v="2"/>
    <x v="0"/>
    <x v="0"/>
  </r>
  <r>
    <x v="1"/>
    <x v="11"/>
    <x v="4"/>
    <x v="11"/>
    <x v="0"/>
    <x v="2"/>
    <x v="92"/>
    <x v="2"/>
    <x v="3"/>
    <x v="0"/>
  </r>
  <r>
    <x v="1"/>
    <x v="11"/>
    <x v="4"/>
    <x v="11"/>
    <x v="0"/>
    <x v="2"/>
    <x v="92"/>
    <x v="2"/>
    <x v="3"/>
    <x v="2"/>
  </r>
  <r>
    <x v="1"/>
    <x v="11"/>
    <x v="6"/>
    <x v="44"/>
    <x v="1"/>
    <x v="2"/>
    <x v="5"/>
    <x v="2"/>
    <x v="6"/>
    <x v="4"/>
  </r>
  <r>
    <x v="1"/>
    <x v="11"/>
    <x v="4"/>
    <x v="12"/>
    <x v="1"/>
    <x v="2"/>
    <x v="90"/>
    <x v="2"/>
    <x v="3"/>
    <x v="0"/>
  </r>
  <r>
    <x v="0"/>
    <x v="11"/>
    <x v="6"/>
    <x v="44"/>
    <x v="1"/>
    <x v="3"/>
    <x v="108"/>
    <x v="0"/>
    <x v="3"/>
    <x v="4"/>
  </r>
  <r>
    <x v="0"/>
    <x v="11"/>
    <x v="6"/>
    <x v="44"/>
    <x v="1"/>
    <x v="3"/>
    <x v="108"/>
    <x v="0"/>
    <x v="2"/>
    <x v="2"/>
  </r>
  <r>
    <x v="1"/>
    <x v="11"/>
    <x v="4"/>
    <x v="25"/>
    <x v="0"/>
    <x v="2"/>
    <x v="50"/>
    <x v="2"/>
    <x v="5"/>
    <x v="3"/>
  </r>
  <r>
    <x v="0"/>
    <x v="11"/>
    <x v="4"/>
    <x v="25"/>
    <x v="1"/>
    <x v="3"/>
    <x v="42"/>
    <x v="0"/>
    <x v="2"/>
    <x v="2"/>
  </r>
  <r>
    <x v="0"/>
    <x v="11"/>
    <x v="4"/>
    <x v="33"/>
    <x v="0"/>
    <x v="3"/>
    <x v="47"/>
    <x v="0"/>
    <x v="1"/>
    <x v="3"/>
  </r>
  <r>
    <x v="1"/>
    <x v="11"/>
    <x v="6"/>
    <x v="44"/>
    <x v="0"/>
    <x v="2"/>
    <x v="5"/>
    <x v="2"/>
    <x v="3"/>
    <x v="2"/>
  </r>
  <r>
    <x v="0"/>
    <x v="11"/>
    <x v="4"/>
    <x v="26"/>
    <x v="1"/>
    <x v="3"/>
    <x v="63"/>
    <x v="0"/>
    <x v="2"/>
    <x v="3"/>
  </r>
  <r>
    <x v="1"/>
    <x v="11"/>
    <x v="4"/>
    <x v="26"/>
    <x v="0"/>
    <x v="2"/>
    <x v="31"/>
    <x v="2"/>
    <x v="3"/>
    <x v="3"/>
  </r>
  <r>
    <x v="1"/>
    <x v="11"/>
    <x v="4"/>
    <x v="26"/>
    <x v="0"/>
    <x v="2"/>
    <x v="31"/>
    <x v="2"/>
    <x v="3"/>
    <x v="2"/>
  </r>
  <r>
    <x v="1"/>
    <x v="11"/>
    <x v="4"/>
    <x v="26"/>
    <x v="0"/>
    <x v="2"/>
    <x v="31"/>
    <x v="2"/>
    <x v="2"/>
    <x v="2"/>
  </r>
  <r>
    <x v="0"/>
    <x v="11"/>
    <x v="6"/>
    <x v="44"/>
    <x v="0"/>
    <x v="3"/>
    <x v="108"/>
    <x v="0"/>
    <x v="2"/>
    <x v="2"/>
  </r>
  <r>
    <x v="0"/>
    <x v="11"/>
    <x v="6"/>
    <x v="44"/>
    <x v="0"/>
    <x v="3"/>
    <x v="108"/>
    <x v="0"/>
    <x v="2"/>
    <x v="3"/>
  </r>
  <r>
    <x v="0"/>
    <x v="11"/>
    <x v="4"/>
    <x v="5"/>
    <x v="0"/>
    <x v="3"/>
    <x v="91"/>
    <x v="0"/>
    <x v="6"/>
    <x v="4"/>
  </r>
  <r>
    <x v="1"/>
    <x v="11"/>
    <x v="4"/>
    <x v="5"/>
    <x v="1"/>
    <x v="2"/>
    <x v="36"/>
    <x v="2"/>
    <x v="3"/>
    <x v="0"/>
  </r>
  <r>
    <x v="1"/>
    <x v="11"/>
    <x v="4"/>
    <x v="5"/>
    <x v="1"/>
    <x v="2"/>
    <x v="36"/>
    <x v="2"/>
    <x v="6"/>
    <x v="2"/>
  </r>
  <r>
    <x v="1"/>
    <x v="11"/>
    <x v="4"/>
    <x v="5"/>
    <x v="1"/>
    <x v="2"/>
    <x v="36"/>
    <x v="2"/>
    <x v="6"/>
    <x v="2"/>
  </r>
  <r>
    <x v="1"/>
    <x v="11"/>
    <x v="4"/>
    <x v="14"/>
    <x v="0"/>
    <x v="2"/>
    <x v="30"/>
    <x v="2"/>
    <x v="2"/>
    <x v="0"/>
  </r>
  <r>
    <x v="0"/>
    <x v="11"/>
    <x v="4"/>
    <x v="14"/>
    <x v="1"/>
    <x v="3"/>
    <x v="34"/>
    <x v="0"/>
    <x v="5"/>
    <x v="3"/>
  </r>
  <r>
    <x v="1"/>
    <x v="11"/>
    <x v="4"/>
    <x v="45"/>
    <x v="1"/>
    <x v="2"/>
    <x v="43"/>
    <x v="2"/>
    <x v="6"/>
    <x v="2"/>
  </r>
  <r>
    <x v="0"/>
    <x v="11"/>
    <x v="4"/>
    <x v="45"/>
    <x v="0"/>
    <x v="3"/>
    <x v="92"/>
    <x v="0"/>
    <x v="2"/>
    <x v="3"/>
  </r>
  <r>
    <x v="0"/>
    <x v="11"/>
    <x v="6"/>
    <x v="24"/>
    <x v="0"/>
    <x v="3"/>
    <x v="102"/>
    <x v="0"/>
    <x v="3"/>
    <x v="4"/>
  </r>
  <r>
    <x v="1"/>
    <x v="11"/>
    <x v="4"/>
    <x v="6"/>
    <x v="0"/>
    <x v="2"/>
    <x v="27"/>
    <x v="2"/>
    <x v="7"/>
    <x v="2"/>
  </r>
  <r>
    <x v="1"/>
    <x v="11"/>
    <x v="4"/>
    <x v="6"/>
    <x v="0"/>
    <x v="2"/>
    <x v="27"/>
    <x v="2"/>
    <x v="6"/>
    <x v="3"/>
  </r>
  <r>
    <x v="1"/>
    <x v="11"/>
    <x v="4"/>
    <x v="16"/>
    <x v="0"/>
    <x v="2"/>
    <x v="23"/>
    <x v="2"/>
    <x v="5"/>
    <x v="2"/>
  </r>
  <r>
    <x v="0"/>
    <x v="11"/>
    <x v="4"/>
    <x v="36"/>
    <x v="0"/>
    <x v="3"/>
    <x v="31"/>
    <x v="0"/>
    <x v="10"/>
    <x v="3"/>
  </r>
  <r>
    <x v="0"/>
    <x v="11"/>
    <x v="4"/>
    <x v="36"/>
    <x v="0"/>
    <x v="3"/>
    <x v="31"/>
    <x v="0"/>
    <x v="10"/>
    <x v="4"/>
  </r>
  <r>
    <x v="1"/>
    <x v="11"/>
    <x v="4"/>
    <x v="36"/>
    <x v="1"/>
    <x v="2"/>
    <x v="76"/>
    <x v="2"/>
    <x v="2"/>
    <x v="2"/>
  </r>
  <r>
    <x v="0"/>
    <x v="11"/>
    <x v="6"/>
    <x v="15"/>
    <x v="1"/>
    <x v="3"/>
    <x v="70"/>
    <x v="0"/>
    <x v="5"/>
    <x v="2"/>
  </r>
  <r>
    <x v="0"/>
    <x v="11"/>
    <x v="6"/>
    <x v="15"/>
    <x v="1"/>
    <x v="3"/>
    <x v="70"/>
    <x v="0"/>
    <x v="9"/>
    <x v="0"/>
  </r>
  <r>
    <x v="1"/>
    <x v="11"/>
    <x v="4"/>
    <x v="48"/>
    <x v="0"/>
    <x v="2"/>
    <x v="40"/>
    <x v="2"/>
    <x v="3"/>
    <x v="3"/>
  </r>
  <r>
    <x v="0"/>
    <x v="11"/>
    <x v="4"/>
    <x v="48"/>
    <x v="0"/>
    <x v="3"/>
    <x v="58"/>
    <x v="0"/>
    <x v="2"/>
    <x v="2"/>
  </r>
  <r>
    <x v="0"/>
    <x v="11"/>
    <x v="6"/>
    <x v="8"/>
    <x v="0"/>
    <x v="3"/>
    <x v="42"/>
    <x v="0"/>
    <x v="6"/>
    <x v="1"/>
  </r>
  <r>
    <x v="0"/>
    <x v="12"/>
    <x v="11"/>
    <x v="8"/>
    <x v="0"/>
    <x v="3"/>
    <x v="34"/>
    <x v="0"/>
    <x v="2"/>
    <x v="0"/>
  </r>
  <r>
    <x v="0"/>
    <x v="12"/>
    <x v="11"/>
    <x v="8"/>
    <x v="0"/>
    <x v="3"/>
    <x v="34"/>
    <x v="0"/>
    <x v="3"/>
    <x v="4"/>
  </r>
  <r>
    <x v="1"/>
    <x v="12"/>
    <x v="4"/>
    <x v="27"/>
    <x v="0"/>
    <x v="2"/>
    <x v="106"/>
    <x v="2"/>
    <x v="3"/>
    <x v="2"/>
  </r>
  <r>
    <x v="1"/>
    <x v="12"/>
    <x v="4"/>
    <x v="27"/>
    <x v="0"/>
    <x v="2"/>
    <x v="106"/>
    <x v="2"/>
    <x v="3"/>
    <x v="0"/>
  </r>
  <r>
    <x v="0"/>
    <x v="12"/>
    <x v="4"/>
    <x v="27"/>
    <x v="0"/>
    <x v="3"/>
    <x v="103"/>
    <x v="0"/>
    <x v="2"/>
    <x v="2"/>
  </r>
  <r>
    <x v="0"/>
    <x v="12"/>
    <x v="4"/>
    <x v="47"/>
    <x v="0"/>
    <x v="3"/>
    <x v="42"/>
    <x v="0"/>
    <x v="6"/>
    <x v="3"/>
  </r>
  <r>
    <x v="0"/>
    <x v="12"/>
    <x v="6"/>
    <x v="18"/>
    <x v="0"/>
    <x v="3"/>
    <x v="62"/>
    <x v="0"/>
    <x v="2"/>
    <x v="0"/>
  </r>
  <r>
    <x v="0"/>
    <x v="12"/>
    <x v="4"/>
    <x v="37"/>
    <x v="1"/>
    <x v="3"/>
    <x v="73"/>
    <x v="1"/>
    <x v="1"/>
    <x v="0"/>
  </r>
  <r>
    <x v="0"/>
    <x v="12"/>
    <x v="4"/>
    <x v="37"/>
    <x v="1"/>
    <x v="3"/>
    <x v="73"/>
    <x v="1"/>
    <x v="3"/>
    <x v="0"/>
  </r>
  <r>
    <x v="0"/>
    <x v="12"/>
    <x v="4"/>
    <x v="37"/>
    <x v="1"/>
    <x v="3"/>
    <x v="73"/>
    <x v="1"/>
    <x v="3"/>
    <x v="2"/>
  </r>
  <r>
    <x v="1"/>
    <x v="12"/>
    <x v="4"/>
    <x v="37"/>
    <x v="1"/>
    <x v="2"/>
    <x v="47"/>
    <x v="2"/>
    <x v="2"/>
    <x v="2"/>
  </r>
  <r>
    <x v="0"/>
    <x v="12"/>
    <x v="4"/>
    <x v="38"/>
    <x v="0"/>
    <x v="3"/>
    <x v="106"/>
    <x v="2"/>
    <x v="6"/>
    <x v="0"/>
  </r>
  <r>
    <x v="0"/>
    <x v="12"/>
    <x v="4"/>
    <x v="38"/>
    <x v="0"/>
    <x v="3"/>
    <x v="106"/>
    <x v="2"/>
    <x v="2"/>
    <x v="2"/>
  </r>
  <r>
    <x v="0"/>
    <x v="12"/>
    <x v="4"/>
    <x v="38"/>
    <x v="0"/>
    <x v="3"/>
    <x v="106"/>
    <x v="2"/>
    <x v="6"/>
    <x v="2"/>
  </r>
  <r>
    <x v="0"/>
    <x v="12"/>
    <x v="4"/>
    <x v="38"/>
    <x v="0"/>
    <x v="3"/>
    <x v="106"/>
    <x v="2"/>
    <x v="1"/>
    <x v="0"/>
  </r>
  <r>
    <x v="0"/>
    <x v="12"/>
    <x v="4"/>
    <x v="0"/>
    <x v="1"/>
    <x v="3"/>
    <x v="76"/>
    <x v="2"/>
    <x v="2"/>
    <x v="0"/>
  </r>
  <r>
    <x v="1"/>
    <x v="12"/>
    <x v="4"/>
    <x v="0"/>
    <x v="0"/>
    <x v="2"/>
    <x v="97"/>
    <x v="2"/>
    <x v="1"/>
    <x v="2"/>
  </r>
  <r>
    <x v="1"/>
    <x v="12"/>
    <x v="4"/>
    <x v="0"/>
    <x v="0"/>
    <x v="2"/>
    <x v="97"/>
    <x v="2"/>
    <x v="2"/>
    <x v="2"/>
  </r>
  <r>
    <x v="1"/>
    <x v="12"/>
    <x v="6"/>
    <x v="18"/>
    <x v="1"/>
    <x v="2"/>
    <x v="104"/>
    <x v="1"/>
    <x v="3"/>
    <x v="3"/>
  </r>
  <r>
    <x v="0"/>
    <x v="12"/>
    <x v="6"/>
    <x v="18"/>
    <x v="1"/>
    <x v="3"/>
    <x v="109"/>
    <x v="2"/>
    <x v="6"/>
    <x v="3"/>
  </r>
  <r>
    <x v="1"/>
    <x v="12"/>
    <x v="4"/>
    <x v="40"/>
    <x v="1"/>
    <x v="2"/>
    <x v="92"/>
    <x v="2"/>
    <x v="3"/>
    <x v="0"/>
  </r>
  <r>
    <x v="0"/>
    <x v="12"/>
    <x v="4"/>
    <x v="40"/>
    <x v="0"/>
    <x v="3"/>
    <x v="23"/>
    <x v="0"/>
    <x v="8"/>
    <x v="2"/>
  </r>
  <r>
    <x v="0"/>
    <x v="12"/>
    <x v="4"/>
    <x v="40"/>
    <x v="0"/>
    <x v="3"/>
    <x v="23"/>
    <x v="0"/>
    <x v="1"/>
    <x v="3"/>
  </r>
  <r>
    <x v="0"/>
    <x v="12"/>
    <x v="4"/>
    <x v="40"/>
    <x v="0"/>
    <x v="3"/>
    <x v="23"/>
    <x v="0"/>
    <x v="2"/>
    <x v="4"/>
  </r>
  <r>
    <x v="1"/>
    <x v="12"/>
    <x v="4"/>
    <x v="1"/>
    <x v="0"/>
    <x v="2"/>
    <x v="110"/>
    <x v="2"/>
    <x v="3"/>
    <x v="2"/>
  </r>
  <r>
    <x v="0"/>
    <x v="12"/>
    <x v="4"/>
    <x v="1"/>
    <x v="1"/>
    <x v="3"/>
    <x v="47"/>
    <x v="2"/>
    <x v="6"/>
    <x v="3"/>
  </r>
  <r>
    <x v="0"/>
    <x v="12"/>
    <x v="4"/>
    <x v="1"/>
    <x v="1"/>
    <x v="3"/>
    <x v="47"/>
    <x v="2"/>
    <x v="2"/>
    <x v="2"/>
  </r>
  <r>
    <x v="1"/>
    <x v="12"/>
    <x v="6"/>
    <x v="18"/>
    <x v="0"/>
    <x v="2"/>
    <x v="88"/>
    <x v="2"/>
    <x v="3"/>
    <x v="3"/>
  </r>
  <r>
    <x v="0"/>
    <x v="12"/>
    <x v="6"/>
    <x v="18"/>
    <x v="1"/>
    <x v="3"/>
    <x v="57"/>
    <x v="2"/>
    <x v="2"/>
    <x v="3"/>
  </r>
  <r>
    <x v="0"/>
    <x v="12"/>
    <x v="4"/>
    <x v="39"/>
    <x v="0"/>
    <x v="3"/>
    <x v="91"/>
    <x v="2"/>
    <x v="6"/>
    <x v="0"/>
  </r>
  <r>
    <x v="0"/>
    <x v="12"/>
    <x v="4"/>
    <x v="29"/>
    <x v="1"/>
    <x v="3"/>
    <x v="97"/>
    <x v="2"/>
    <x v="2"/>
    <x v="3"/>
  </r>
  <r>
    <x v="1"/>
    <x v="12"/>
    <x v="6"/>
    <x v="18"/>
    <x v="1"/>
    <x v="2"/>
    <x v="88"/>
    <x v="1"/>
    <x v="1"/>
    <x v="0"/>
  </r>
  <r>
    <x v="1"/>
    <x v="12"/>
    <x v="6"/>
    <x v="18"/>
    <x v="1"/>
    <x v="2"/>
    <x v="88"/>
    <x v="1"/>
    <x v="3"/>
    <x v="2"/>
  </r>
  <r>
    <x v="0"/>
    <x v="12"/>
    <x v="4"/>
    <x v="4"/>
    <x v="0"/>
    <x v="3"/>
    <x v="92"/>
    <x v="2"/>
    <x v="2"/>
    <x v="2"/>
  </r>
  <r>
    <x v="0"/>
    <x v="12"/>
    <x v="4"/>
    <x v="41"/>
    <x v="1"/>
    <x v="3"/>
    <x v="110"/>
    <x v="2"/>
    <x v="6"/>
    <x v="2"/>
  </r>
  <r>
    <x v="1"/>
    <x v="12"/>
    <x v="4"/>
    <x v="41"/>
    <x v="0"/>
    <x v="2"/>
    <x v="34"/>
    <x v="1"/>
    <x v="3"/>
    <x v="2"/>
  </r>
  <r>
    <x v="1"/>
    <x v="12"/>
    <x v="4"/>
    <x v="41"/>
    <x v="0"/>
    <x v="2"/>
    <x v="34"/>
    <x v="1"/>
    <x v="4"/>
    <x v="2"/>
  </r>
  <r>
    <x v="1"/>
    <x v="12"/>
    <x v="4"/>
    <x v="41"/>
    <x v="0"/>
    <x v="2"/>
    <x v="34"/>
    <x v="1"/>
    <x v="5"/>
    <x v="3"/>
  </r>
  <r>
    <x v="0"/>
    <x v="12"/>
    <x v="4"/>
    <x v="41"/>
    <x v="1"/>
    <x v="3"/>
    <x v="110"/>
    <x v="2"/>
    <x v="2"/>
    <x v="0"/>
  </r>
  <r>
    <x v="1"/>
    <x v="12"/>
    <x v="6"/>
    <x v="18"/>
    <x v="1"/>
    <x v="2"/>
    <x v="100"/>
    <x v="2"/>
    <x v="2"/>
    <x v="2"/>
  </r>
  <r>
    <x v="1"/>
    <x v="12"/>
    <x v="6"/>
    <x v="18"/>
    <x v="1"/>
    <x v="2"/>
    <x v="100"/>
    <x v="2"/>
    <x v="2"/>
    <x v="4"/>
  </r>
  <r>
    <x v="1"/>
    <x v="12"/>
    <x v="6"/>
    <x v="18"/>
    <x v="1"/>
    <x v="2"/>
    <x v="100"/>
    <x v="2"/>
    <x v="2"/>
    <x v="0"/>
  </r>
  <r>
    <x v="0"/>
    <x v="12"/>
    <x v="6"/>
    <x v="18"/>
    <x v="1"/>
    <x v="3"/>
    <x v="62"/>
    <x v="0"/>
    <x v="3"/>
    <x v="0"/>
  </r>
  <r>
    <x v="0"/>
    <x v="12"/>
    <x v="4"/>
    <x v="51"/>
    <x v="0"/>
    <x v="3"/>
    <x v="30"/>
    <x v="2"/>
    <x v="2"/>
    <x v="2"/>
  </r>
  <r>
    <x v="0"/>
    <x v="12"/>
    <x v="4"/>
    <x v="51"/>
    <x v="0"/>
    <x v="3"/>
    <x v="30"/>
    <x v="2"/>
    <x v="3"/>
    <x v="2"/>
  </r>
  <r>
    <x v="0"/>
    <x v="12"/>
    <x v="4"/>
    <x v="51"/>
    <x v="0"/>
    <x v="3"/>
    <x v="30"/>
    <x v="2"/>
    <x v="6"/>
    <x v="0"/>
  </r>
  <r>
    <x v="1"/>
    <x v="12"/>
    <x v="4"/>
    <x v="51"/>
    <x v="0"/>
    <x v="2"/>
    <x v="43"/>
    <x v="1"/>
    <x v="3"/>
    <x v="0"/>
  </r>
  <r>
    <x v="1"/>
    <x v="12"/>
    <x v="4"/>
    <x v="51"/>
    <x v="0"/>
    <x v="2"/>
    <x v="43"/>
    <x v="1"/>
    <x v="2"/>
    <x v="4"/>
  </r>
  <r>
    <x v="1"/>
    <x v="12"/>
    <x v="4"/>
    <x v="51"/>
    <x v="0"/>
    <x v="2"/>
    <x v="43"/>
    <x v="1"/>
    <x v="2"/>
    <x v="2"/>
  </r>
  <r>
    <x v="0"/>
    <x v="12"/>
    <x v="6"/>
    <x v="18"/>
    <x v="0"/>
    <x v="3"/>
    <x v="109"/>
    <x v="2"/>
    <x v="6"/>
    <x v="3"/>
  </r>
  <r>
    <x v="1"/>
    <x v="12"/>
    <x v="6"/>
    <x v="18"/>
    <x v="0"/>
    <x v="2"/>
    <x v="104"/>
    <x v="4"/>
    <x v="2"/>
    <x v="3"/>
  </r>
  <r>
    <x v="0"/>
    <x v="12"/>
    <x v="4"/>
    <x v="30"/>
    <x v="1"/>
    <x v="3"/>
    <x v="79"/>
    <x v="2"/>
    <x v="2"/>
    <x v="2"/>
  </r>
  <r>
    <x v="0"/>
    <x v="12"/>
    <x v="4"/>
    <x v="30"/>
    <x v="1"/>
    <x v="3"/>
    <x v="79"/>
    <x v="2"/>
    <x v="2"/>
    <x v="2"/>
  </r>
  <r>
    <x v="1"/>
    <x v="12"/>
    <x v="4"/>
    <x v="9"/>
    <x v="0"/>
    <x v="2"/>
    <x v="103"/>
    <x v="1"/>
    <x v="2"/>
    <x v="2"/>
  </r>
  <r>
    <x v="1"/>
    <x v="12"/>
    <x v="4"/>
    <x v="9"/>
    <x v="0"/>
    <x v="2"/>
    <x v="103"/>
    <x v="1"/>
    <x v="2"/>
    <x v="2"/>
  </r>
  <r>
    <x v="0"/>
    <x v="12"/>
    <x v="4"/>
    <x v="31"/>
    <x v="1"/>
    <x v="3"/>
    <x v="58"/>
    <x v="0"/>
    <x v="6"/>
    <x v="3"/>
  </r>
  <r>
    <x v="1"/>
    <x v="12"/>
    <x v="8"/>
    <x v="44"/>
    <x v="0"/>
    <x v="2"/>
    <x v="106"/>
    <x v="1"/>
    <x v="6"/>
    <x v="0"/>
  </r>
  <r>
    <x v="1"/>
    <x v="12"/>
    <x v="4"/>
    <x v="42"/>
    <x v="0"/>
    <x v="2"/>
    <x v="42"/>
    <x v="1"/>
    <x v="3"/>
    <x v="2"/>
  </r>
  <r>
    <x v="0"/>
    <x v="12"/>
    <x v="8"/>
    <x v="44"/>
    <x v="0"/>
    <x v="3"/>
    <x v="42"/>
    <x v="2"/>
    <x v="1"/>
    <x v="4"/>
  </r>
  <r>
    <x v="0"/>
    <x v="12"/>
    <x v="4"/>
    <x v="22"/>
    <x v="1"/>
    <x v="3"/>
    <x v="40"/>
    <x v="0"/>
    <x v="3"/>
    <x v="2"/>
  </r>
  <r>
    <x v="0"/>
    <x v="12"/>
    <x v="4"/>
    <x v="22"/>
    <x v="1"/>
    <x v="3"/>
    <x v="40"/>
    <x v="0"/>
    <x v="1"/>
    <x v="2"/>
  </r>
  <r>
    <x v="1"/>
    <x v="12"/>
    <x v="4"/>
    <x v="22"/>
    <x v="1"/>
    <x v="2"/>
    <x v="38"/>
    <x v="1"/>
    <x v="1"/>
    <x v="3"/>
  </r>
  <r>
    <x v="1"/>
    <x v="12"/>
    <x v="4"/>
    <x v="22"/>
    <x v="1"/>
    <x v="2"/>
    <x v="38"/>
    <x v="1"/>
    <x v="3"/>
    <x v="0"/>
  </r>
  <r>
    <x v="1"/>
    <x v="12"/>
    <x v="4"/>
    <x v="22"/>
    <x v="1"/>
    <x v="2"/>
    <x v="38"/>
    <x v="1"/>
    <x v="3"/>
    <x v="2"/>
  </r>
  <r>
    <x v="1"/>
    <x v="12"/>
    <x v="8"/>
    <x v="24"/>
    <x v="0"/>
    <x v="2"/>
    <x v="42"/>
    <x v="1"/>
    <x v="7"/>
    <x v="2"/>
  </r>
  <r>
    <x v="1"/>
    <x v="12"/>
    <x v="4"/>
    <x v="21"/>
    <x v="1"/>
    <x v="2"/>
    <x v="106"/>
    <x v="2"/>
    <x v="3"/>
    <x v="2"/>
  </r>
  <r>
    <x v="1"/>
    <x v="12"/>
    <x v="4"/>
    <x v="21"/>
    <x v="1"/>
    <x v="2"/>
    <x v="106"/>
    <x v="2"/>
    <x v="6"/>
    <x v="4"/>
  </r>
  <r>
    <x v="1"/>
    <x v="12"/>
    <x v="4"/>
    <x v="23"/>
    <x v="0"/>
    <x v="2"/>
    <x v="76"/>
    <x v="1"/>
    <x v="2"/>
    <x v="4"/>
  </r>
  <r>
    <x v="1"/>
    <x v="12"/>
    <x v="4"/>
    <x v="43"/>
    <x v="1"/>
    <x v="2"/>
    <x v="23"/>
    <x v="1"/>
    <x v="5"/>
    <x v="3"/>
  </r>
  <r>
    <x v="1"/>
    <x v="12"/>
    <x v="8"/>
    <x v="15"/>
    <x v="0"/>
    <x v="2"/>
    <x v="76"/>
    <x v="1"/>
    <x v="3"/>
    <x v="0"/>
  </r>
  <r>
    <x v="1"/>
    <x v="12"/>
    <x v="4"/>
    <x v="32"/>
    <x v="0"/>
    <x v="2"/>
    <x v="47"/>
    <x v="2"/>
    <x v="2"/>
    <x v="0"/>
  </r>
  <r>
    <x v="1"/>
    <x v="12"/>
    <x v="4"/>
    <x v="32"/>
    <x v="0"/>
    <x v="2"/>
    <x v="47"/>
    <x v="2"/>
    <x v="2"/>
    <x v="4"/>
  </r>
  <r>
    <x v="1"/>
    <x v="12"/>
    <x v="4"/>
    <x v="32"/>
    <x v="0"/>
    <x v="2"/>
    <x v="47"/>
    <x v="2"/>
    <x v="6"/>
    <x v="2"/>
  </r>
  <r>
    <x v="0"/>
    <x v="12"/>
    <x v="6"/>
    <x v="44"/>
    <x v="1"/>
    <x v="3"/>
    <x v="108"/>
    <x v="0"/>
    <x v="1"/>
    <x v="0"/>
  </r>
  <r>
    <x v="0"/>
    <x v="12"/>
    <x v="4"/>
    <x v="11"/>
    <x v="1"/>
    <x v="3"/>
    <x v="106"/>
    <x v="2"/>
    <x v="1"/>
    <x v="2"/>
  </r>
  <r>
    <x v="1"/>
    <x v="12"/>
    <x v="4"/>
    <x v="12"/>
    <x v="1"/>
    <x v="2"/>
    <x v="97"/>
    <x v="1"/>
    <x v="2"/>
    <x v="2"/>
  </r>
  <r>
    <x v="0"/>
    <x v="12"/>
    <x v="4"/>
    <x v="12"/>
    <x v="0"/>
    <x v="3"/>
    <x v="76"/>
    <x v="2"/>
    <x v="6"/>
    <x v="4"/>
  </r>
  <r>
    <x v="1"/>
    <x v="12"/>
    <x v="4"/>
    <x v="25"/>
    <x v="0"/>
    <x v="2"/>
    <x v="92"/>
    <x v="1"/>
    <x v="6"/>
    <x v="4"/>
  </r>
  <r>
    <x v="1"/>
    <x v="12"/>
    <x v="4"/>
    <x v="25"/>
    <x v="0"/>
    <x v="2"/>
    <x v="92"/>
    <x v="1"/>
    <x v="3"/>
    <x v="2"/>
  </r>
  <r>
    <x v="1"/>
    <x v="12"/>
    <x v="4"/>
    <x v="25"/>
    <x v="0"/>
    <x v="2"/>
    <x v="92"/>
    <x v="1"/>
    <x v="4"/>
    <x v="2"/>
  </r>
  <r>
    <x v="0"/>
    <x v="12"/>
    <x v="6"/>
    <x v="44"/>
    <x v="0"/>
    <x v="3"/>
    <x v="108"/>
    <x v="2"/>
    <x v="1"/>
    <x v="0"/>
  </r>
  <r>
    <x v="0"/>
    <x v="12"/>
    <x v="6"/>
    <x v="44"/>
    <x v="0"/>
    <x v="3"/>
    <x v="108"/>
    <x v="2"/>
    <x v="1"/>
    <x v="3"/>
  </r>
  <r>
    <x v="1"/>
    <x v="12"/>
    <x v="4"/>
    <x v="33"/>
    <x v="1"/>
    <x v="2"/>
    <x v="110"/>
    <x v="1"/>
    <x v="1"/>
    <x v="4"/>
  </r>
  <r>
    <x v="1"/>
    <x v="12"/>
    <x v="4"/>
    <x v="33"/>
    <x v="1"/>
    <x v="2"/>
    <x v="110"/>
    <x v="1"/>
    <x v="6"/>
    <x v="0"/>
  </r>
  <r>
    <x v="0"/>
    <x v="12"/>
    <x v="4"/>
    <x v="26"/>
    <x v="1"/>
    <x v="3"/>
    <x v="91"/>
    <x v="0"/>
    <x v="2"/>
    <x v="0"/>
  </r>
  <r>
    <x v="0"/>
    <x v="12"/>
    <x v="4"/>
    <x v="5"/>
    <x v="0"/>
    <x v="3"/>
    <x v="97"/>
    <x v="2"/>
    <x v="10"/>
    <x v="0"/>
  </r>
  <r>
    <x v="0"/>
    <x v="12"/>
    <x v="4"/>
    <x v="5"/>
    <x v="0"/>
    <x v="3"/>
    <x v="97"/>
    <x v="2"/>
    <x v="1"/>
    <x v="2"/>
  </r>
  <r>
    <x v="0"/>
    <x v="12"/>
    <x v="4"/>
    <x v="5"/>
    <x v="0"/>
    <x v="3"/>
    <x v="97"/>
    <x v="2"/>
    <x v="2"/>
    <x v="0"/>
  </r>
  <r>
    <x v="0"/>
    <x v="12"/>
    <x v="4"/>
    <x v="5"/>
    <x v="0"/>
    <x v="3"/>
    <x v="97"/>
    <x v="2"/>
    <x v="2"/>
    <x v="0"/>
  </r>
  <r>
    <x v="0"/>
    <x v="12"/>
    <x v="4"/>
    <x v="5"/>
    <x v="0"/>
    <x v="3"/>
    <x v="97"/>
    <x v="2"/>
    <x v="1"/>
    <x v="4"/>
  </r>
  <r>
    <x v="0"/>
    <x v="12"/>
    <x v="4"/>
    <x v="14"/>
    <x v="1"/>
    <x v="3"/>
    <x v="92"/>
    <x v="0"/>
    <x v="1"/>
    <x v="2"/>
  </r>
  <r>
    <x v="1"/>
    <x v="12"/>
    <x v="4"/>
    <x v="14"/>
    <x v="0"/>
    <x v="2"/>
    <x v="50"/>
    <x v="1"/>
    <x v="3"/>
    <x v="0"/>
  </r>
  <r>
    <x v="1"/>
    <x v="12"/>
    <x v="4"/>
    <x v="45"/>
    <x v="1"/>
    <x v="2"/>
    <x v="34"/>
    <x v="1"/>
    <x v="3"/>
    <x v="3"/>
  </r>
  <r>
    <x v="0"/>
    <x v="12"/>
    <x v="4"/>
    <x v="45"/>
    <x v="0"/>
    <x v="3"/>
    <x v="110"/>
    <x v="0"/>
    <x v="5"/>
    <x v="3"/>
  </r>
  <r>
    <x v="1"/>
    <x v="12"/>
    <x v="4"/>
    <x v="6"/>
    <x v="0"/>
    <x v="2"/>
    <x v="58"/>
    <x v="1"/>
    <x v="3"/>
    <x v="1"/>
  </r>
  <r>
    <x v="0"/>
    <x v="12"/>
    <x v="4"/>
    <x v="6"/>
    <x v="0"/>
    <x v="3"/>
    <x v="63"/>
    <x v="2"/>
    <x v="3"/>
    <x v="1"/>
  </r>
  <r>
    <x v="1"/>
    <x v="12"/>
    <x v="4"/>
    <x v="46"/>
    <x v="1"/>
    <x v="2"/>
    <x v="43"/>
    <x v="1"/>
    <x v="3"/>
    <x v="3"/>
  </r>
  <r>
    <x v="1"/>
    <x v="12"/>
    <x v="4"/>
    <x v="16"/>
    <x v="0"/>
    <x v="2"/>
    <x v="40"/>
    <x v="1"/>
    <x v="3"/>
    <x v="4"/>
  </r>
  <r>
    <x v="1"/>
    <x v="12"/>
    <x v="4"/>
    <x v="16"/>
    <x v="0"/>
    <x v="2"/>
    <x v="40"/>
    <x v="1"/>
    <x v="6"/>
    <x v="3"/>
  </r>
  <r>
    <x v="0"/>
    <x v="12"/>
    <x v="4"/>
    <x v="36"/>
    <x v="1"/>
    <x v="3"/>
    <x v="34"/>
    <x v="2"/>
    <x v="1"/>
    <x v="2"/>
  </r>
  <r>
    <x v="0"/>
    <x v="12"/>
    <x v="4"/>
    <x v="36"/>
    <x v="1"/>
    <x v="3"/>
    <x v="34"/>
    <x v="2"/>
    <x v="2"/>
    <x v="0"/>
  </r>
  <r>
    <x v="1"/>
    <x v="12"/>
    <x v="4"/>
    <x v="36"/>
    <x v="1"/>
    <x v="2"/>
    <x v="103"/>
    <x v="1"/>
    <x v="3"/>
    <x v="2"/>
  </r>
  <r>
    <x v="1"/>
    <x v="12"/>
    <x v="4"/>
    <x v="36"/>
    <x v="1"/>
    <x v="2"/>
    <x v="103"/>
    <x v="1"/>
    <x v="1"/>
    <x v="4"/>
  </r>
  <r>
    <x v="0"/>
    <x v="12"/>
    <x v="4"/>
    <x v="36"/>
    <x v="1"/>
    <x v="3"/>
    <x v="34"/>
    <x v="2"/>
    <x v="1"/>
    <x v="0"/>
  </r>
  <r>
    <x v="0"/>
    <x v="12"/>
    <x v="6"/>
    <x v="15"/>
    <x v="1"/>
    <x v="3"/>
    <x v="107"/>
    <x v="2"/>
    <x v="1"/>
    <x v="0"/>
  </r>
  <r>
    <x v="1"/>
    <x v="12"/>
    <x v="6"/>
    <x v="15"/>
    <x v="0"/>
    <x v="2"/>
    <x v="70"/>
    <x v="1"/>
    <x v="2"/>
    <x v="2"/>
  </r>
  <r>
    <x v="1"/>
    <x v="12"/>
    <x v="6"/>
    <x v="15"/>
    <x v="0"/>
    <x v="2"/>
    <x v="70"/>
    <x v="1"/>
    <x v="3"/>
    <x v="2"/>
  </r>
  <r>
    <x v="0"/>
    <x v="12"/>
    <x v="6"/>
    <x v="15"/>
    <x v="0"/>
    <x v="3"/>
    <x v="107"/>
    <x v="0"/>
    <x v="6"/>
    <x v="3"/>
  </r>
  <r>
    <x v="0"/>
    <x v="12"/>
    <x v="4"/>
    <x v="35"/>
    <x v="1"/>
    <x v="3"/>
    <x v="43"/>
    <x v="0"/>
    <x v="3"/>
    <x v="4"/>
  </r>
  <r>
    <x v="0"/>
    <x v="12"/>
    <x v="4"/>
    <x v="35"/>
    <x v="1"/>
    <x v="3"/>
    <x v="43"/>
    <x v="0"/>
    <x v="2"/>
    <x v="2"/>
  </r>
  <r>
    <x v="0"/>
    <x v="12"/>
    <x v="4"/>
    <x v="35"/>
    <x v="1"/>
    <x v="3"/>
    <x v="43"/>
    <x v="0"/>
    <x v="1"/>
    <x v="1"/>
  </r>
  <r>
    <x v="1"/>
    <x v="12"/>
    <x v="4"/>
    <x v="35"/>
    <x v="1"/>
    <x v="2"/>
    <x v="42"/>
    <x v="1"/>
    <x v="3"/>
    <x v="2"/>
  </r>
  <r>
    <x v="0"/>
    <x v="12"/>
    <x v="4"/>
    <x v="7"/>
    <x v="0"/>
    <x v="3"/>
    <x v="40"/>
    <x v="0"/>
    <x v="5"/>
    <x v="0"/>
  </r>
  <r>
    <x v="0"/>
    <x v="12"/>
    <x v="4"/>
    <x v="7"/>
    <x v="0"/>
    <x v="3"/>
    <x v="40"/>
    <x v="0"/>
    <x v="6"/>
    <x v="0"/>
  </r>
  <r>
    <x v="1"/>
    <x v="12"/>
    <x v="4"/>
    <x v="7"/>
    <x v="0"/>
    <x v="2"/>
    <x v="38"/>
    <x v="1"/>
    <x v="2"/>
    <x v="4"/>
  </r>
  <r>
    <x v="1"/>
    <x v="12"/>
    <x v="4"/>
    <x v="7"/>
    <x v="0"/>
    <x v="2"/>
    <x v="38"/>
    <x v="1"/>
    <x v="1"/>
    <x v="3"/>
  </r>
  <r>
    <x v="0"/>
    <x v="12"/>
    <x v="4"/>
    <x v="7"/>
    <x v="0"/>
    <x v="3"/>
    <x v="40"/>
    <x v="0"/>
    <x v="1"/>
    <x v="3"/>
  </r>
  <r>
    <x v="1"/>
    <x v="12"/>
    <x v="8"/>
    <x v="8"/>
    <x v="1"/>
    <x v="2"/>
    <x v="23"/>
    <x v="1"/>
    <x v="3"/>
    <x v="2"/>
  </r>
  <r>
    <x v="1"/>
    <x v="12"/>
    <x v="8"/>
    <x v="8"/>
    <x v="1"/>
    <x v="2"/>
    <x v="23"/>
    <x v="1"/>
    <x v="0"/>
    <x v="3"/>
  </r>
  <r>
    <x v="1"/>
    <x v="13"/>
    <x v="11"/>
    <x v="8"/>
    <x v="0"/>
    <x v="2"/>
    <x v="34"/>
    <x v="1"/>
    <x v="5"/>
    <x v="3"/>
  </r>
  <r>
    <x v="1"/>
    <x v="13"/>
    <x v="11"/>
    <x v="8"/>
    <x v="0"/>
    <x v="2"/>
    <x v="34"/>
    <x v="1"/>
    <x v="5"/>
    <x v="3"/>
  </r>
  <r>
    <x v="1"/>
    <x v="13"/>
    <x v="10"/>
    <x v="8"/>
    <x v="0"/>
    <x v="2"/>
    <x v="23"/>
    <x v="1"/>
    <x v="3"/>
    <x v="0"/>
  </r>
  <r>
    <x v="0"/>
    <x v="13"/>
    <x v="4"/>
    <x v="47"/>
    <x v="1"/>
    <x v="3"/>
    <x v="43"/>
    <x v="0"/>
    <x v="6"/>
    <x v="3"/>
  </r>
  <r>
    <x v="0"/>
    <x v="13"/>
    <x v="4"/>
    <x v="47"/>
    <x v="1"/>
    <x v="3"/>
    <x v="43"/>
    <x v="0"/>
    <x v="2"/>
    <x v="2"/>
  </r>
  <r>
    <x v="0"/>
    <x v="13"/>
    <x v="4"/>
    <x v="47"/>
    <x v="1"/>
    <x v="3"/>
    <x v="43"/>
    <x v="0"/>
    <x v="2"/>
    <x v="2"/>
  </r>
  <r>
    <x v="0"/>
    <x v="13"/>
    <x v="4"/>
    <x v="47"/>
    <x v="1"/>
    <x v="3"/>
    <x v="43"/>
    <x v="0"/>
    <x v="3"/>
    <x v="3"/>
  </r>
  <r>
    <x v="0"/>
    <x v="13"/>
    <x v="4"/>
    <x v="47"/>
    <x v="1"/>
    <x v="3"/>
    <x v="43"/>
    <x v="0"/>
    <x v="2"/>
    <x v="3"/>
  </r>
  <r>
    <x v="1"/>
    <x v="13"/>
    <x v="4"/>
    <x v="47"/>
    <x v="1"/>
    <x v="2"/>
    <x v="42"/>
    <x v="1"/>
    <x v="3"/>
    <x v="2"/>
  </r>
  <r>
    <x v="0"/>
    <x v="13"/>
    <x v="6"/>
    <x v="18"/>
    <x v="0"/>
    <x v="3"/>
    <x v="61"/>
    <x v="0"/>
    <x v="6"/>
    <x v="2"/>
  </r>
  <r>
    <x v="0"/>
    <x v="13"/>
    <x v="6"/>
    <x v="18"/>
    <x v="0"/>
    <x v="3"/>
    <x v="61"/>
    <x v="0"/>
    <x v="6"/>
    <x v="4"/>
  </r>
  <r>
    <x v="0"/>
    <x v="13"/>
    <x v="6"/>
    <x v="18"/>
    <x v="0"/>
    <x v="3"/>
    <x v="61"/>
    <x v="0"/>
    <x v="1"/>
    <x v="2"/>
  </r>
  <r>
    <x v="1"/>
    <x v="13"/>
    <x v="4"/>
    <x v="37"/>
    <x v="0"/>
    <x v="2"/>
    <x v="47"/>
    <x v="4"/>
    <x v="6"/>
    <x v="2"/>
  </r>
  <r>
    <x v="1"/>
    <x v="13"/>
    <x v="4"/>
    <x v="37"/>
    <x v="0"/>
    <x v="2"/>
    <x v="47"/>
    <x v="4"/>
    <x v="3"/>
    <x v="2"/>
  </r>
  <r>
    <x v="0"/>
    <x v="13"/>
    <x v="6"/>
    <x v="18"/>
    <x v="1"/>
    <x v="3"/>
    <x v="111"/>
    <x v="0"/>
    <x v="3"/>
    <x v="2"/>
  </r>
  <r>
    <x v="0"/>
    <x v="13"/>
    <x v="6"/>
    <x v="18"/>
    <x v="1"/>
    <x v="3"/>
    <x v="111"/>
    <x v="0"/>
    <x v="2"/>
    <x v="0"/>
  </r>
  <r>
    <x v="0"/>
    <x v="13"/>
    <x v="4"/>
    <x v="1"/>
    <x v="0"/>
    <x v="3"/>
    <x v="47"/>
    <x v="2"/>
    <x v="2"/>
    <x v="0"/>
  </r>
  <r>
    <x v="0"/>
    <x v="13"/>
    <x v="4"/>
    <x v="39"/>
    <x v="1"/>
    <x v="3"/>
    <x v="30"/>
    <x v="2"/>
    <x v="2"/>
    <x v="3"/>
  </r>
  <r>
    <x v="0"/>
    <x v="13"/>
    <x v="4"/>
    <x v="29"/>
    <x v="0"/>
    <x v="3"/>
    <x v="112"/>
    <x v="2"/>
    <x v="1"/>
    <x v="3"/>
  </r>
  <r>
    <x v="1"/>
    <x v="13"/>
    <x v="6"/>
    <x v="18"/>
    <x v="0"/>
    <x v="2"/>
    <x v="39"/>
    <x v="1"/>
    <x v="4"/>
    <x v="4"/>
  </r>
  <r>
    <x v="1"/>
    <x v="13"/>
    <x v="6"/>
    <x v="18"/>
    <x v="0"/>
    <x v="2"/>
    <x v="39"/>
    <x v="1"/>
    <x v="3"/>
    <x v="3"/>
  </r>
  <r>
    <x v="0"/>
    <x v="13"/>
    <x v="6"/>
    <x v="18"/>
    <x v="1"/>
    <x v="3"/>
    <x v="61"/>
    <x v="2"/>
    <x v="2"/>
    <x v="2"/>
  </r>
  <r>
    <x v="0"/>
    <x v="13"/>
    <x v="6"/>
    <x v="18"/>
    <x v="1"/>
    <x v="3"/>
    <x v="61"/>
    <x v="2"/>
    <x v="1"/>
    <x v="3"/>
  </r>
  <r>
    <x v="1"/>
    <x v="13"/>
    <x v="4"/>
    <x v="19"/>
    <x v="0"/>
    <x v="2"/>
    <x v="90"/>
    <x v="1"/>
    <x v="3"/>
    <x v="1"/>
  </r>
  <r>
    <x v="0"/>
    <x v="13"/>
    <x v="4"/>
    <x v="19"/>
    <x v="1"/>
    <x v="3"/>
    <x v="110"/>
    <x v="2"/>
    <x v="6"/>
    <x v="2"/>
  </r>
  <r>
    <x v="0"/>
    <x v="13"/>
    <x v="4"/>
    <x v="51"/>
    <x v="0"/>
    <x v="3"/>
    <x v="40"/>
    <x v="0"/>
    <x v="2"/>
    <x v="0"/>
  </r>
  <r>
    <x v="0"/>
    <x v="13"/>
    <x v="6"/>
    <x v="18"/>
    <x v="0"/>
    <x v="3"/>
    <x v="111"/>
    <x v="0"/>
    <x v="2"/>
    <x v="4"/>
  </r>
  <r>
    <x v="0"/>
    <x v="13"/>
    <x v="6"/>
    <x v="18"/>
    <x v="0"/>
    <x v="3"/>
    <x v="111"/>
    <x v="0"/>
    <x v="2"/>
    <x v="4"/>
  </r>
  <r>
    <x v="0"/>
    <x v="13"/>
    <x v="6"/>
    <x v="18"/>
    <x v="0"/>
    <x v="3"/>
    <x v="111"/>
    <x v="0"/>
    <x v="4"/>
    <x v="4"/>
  </r>
  <r>
    <x v="0"/>
    <x v="13"/>
    <x v="6"/>
    <x v="18"/>
    <x v="0"/>
    <x v="3"/>
    <x v="111"/>
    <x v="0"/>
    <x v="5"/>
    <x v="0"/>
  </r>
  <r>
    <x v="1"/>
    <x v="13"/>
    <x v="6"/>
    <x v="18"/>
    <x v="1"/>
    <x v="2"/>
    <x v="98"/>
    <x v="2"/>
    <x v="2"/>
    <x v="3"/>
  </r>
  <r>
    <x v="1"/>
    <x v="13"/>
    <x v="4"/>
    <x v="30"/>
    <x v="0"/>
    <x v="2"/>
    <x v="38"/>
    <x v="1"/>
    <x v="5"/>
    <x v="0"/>
  </r>
  <r>
    <x v="0"/>
    <x v="13"/>
    <x v="4"/>
    <x v="9"/>
    <x v="0"/>
    <x v="3"/>
    <x v="92"/>
    <x v="0"/>
    <x v="1"/>
    <x v="4"/>
  </r>
  <r>
    <x v="0"/>
    <x v="13"/>
    <x v="4"/>
    <x v="9"/>
    <x v="0"/>
    <x v="3"/>
    <x v="92"/>
    <x v="0"/>
    <x v="6"/>
    <x v="0"/>
  </r>
  <r>
    <x v="1"/>
    <x v="13"/>
    <x v="9"/>
    <x v="8"/>
    <x v="1"/>
    <x v="2"/>
    <x v="113"/>
    <x v="1"/>
    <x v="3"/>
    <x v="0"/>
  </r>
  <r>
    <x v="0"/>
    <x v="13"/>
    <x v="4"/>
    <x v="31"/>
    <x v="0"/>
    <x v="3"/>
    <x v="90"/>
    <x v="0"/>
    <x v="3"/>
    <x v="2"/>
  </r>
  <r>
    <x v="0"/>
    <x v="13"/>
    <x v="4"/>
    <x v="31"/>
    <x v="0"/>
    <x v="3"/>
    <x v="90"/>
    <x v="0"/>
    <x v="6"/>
    <x v="0"/>
  </r>
  <r>
    <x v="1"/>
    <x v="13"/>
    <x v="4"/>
    <x v="31"/>
    <x v="0"/>
    <x v="2"/>
    <x v="27"/>
    <x v="1"/>
    <x v="2"/>
    <x v="0"/>
  </r>
  <r>
    <x v="1"/>
    <x v="13"/>
    <x v="8"/>
    <x v="44"/>
    <x v="0"/>
    <x v="2"/>
    <x v="43"/>
    <x v="1"/>
    <x v="5"/>
    <x v="0"/>
  </r>
  <r>
    <x v="1"/>
    <x v="13"/>
    <x v="8"/>
    <x v="44"/>
    <x v="0"/>
    <x v="2"/>
    <x v="43"/>
    <x v="1"/>
    <x v="3"/>
    <x v="3"/>
  </r>
  <r>
    <x v="1"/>
    <x v="13"/>
    <x v="4"/>
    <x v="22"/>
    <x v="0"/>
    <x v="2"/>
    <x v="97"/>
    <x v="1"/>
    <x v="3"/>
    <x v="3"/>
  </r>
  <r>
    <x v="1"/>
    <x v="13"/>
    <x v="4"/>
    <x v="22"/>
    <x v="0"/>
    <x v="2"/>
    <x v="97"/>
    <x v="1"/>
    <x v="4"/>
    <x v="4"/>
  </r>
  <r>
    <x v="1"/>
    <x v="13"/>
    <x v="4"/>
    <x v="22"/>
    <x v="0"/>
    <x v="2"/>
    <x v="97"/>
    <x v="1"/>
    <x v="3"/>
    <x v="3"/>
  </r>
  <r>
    <x v="0"/>
    <x v="13"/>
    <x v="4"/>
    <x v="21"/>
    <x v="0"/>
    <x v="3"/>
    <x v="60"/>
    <x v="0"/>
    <x v="3"/>
    <x v="3"/>
  </r>
  <r>
    <x v="0"/>
    <x v="13"/>
    <x v="4"/>
    <x v="21"/>
    <x v="0"/>
    <x v="3"/>
    <x v="60"/>
    <x v="0"/>
    <x v="3"/>
    <x v="3"/>
  </r>
  <r>
    <x v="1"/>
    <x v="13"/>
    <x v="4"/>
    <x v="21"/>
    <x v="0"/>
    <x v="2"/>
    <x v="23"/>
    <x v="1"/>
    <x v="6"/>
    <x v="3"/>
  </r>
  <r>
    <x v="1"/>
    <x v="13"/>
    <x v="4"/>
    <x v="23"/>
    <x v="1"/>
    <x v="2"/>
    <x v="63"/>
    <x v="1"/>
    <x v="3"/>
    <x v="4"/>
  </r>
  <r>
    <x v="1"/>
    <x v="13"/>
    <x v="4"/>
    <x v="43"/>
    <x v="0"/>
    <x v="2"/>
    <x v="42"/>
    <x v="1"/>
    <x v="3"/>
    <x v="0"/>
  </r>
  <r>
    <x v="0"/>
    <x v="13"/>
    <x v="4"/>
    <x v="43"/>
    <x v="0"/>
    <x v="3"/>
    <x v="43"/>
    <x v="0"/>
    <x v="1"/>
    <x v="2"/>
  </r>
  <r>
    <x v="0"/>
    <x v="13"/>
    <x v="4"/>
    <x v="43"/>
    <x v="0"/>
    <x v="3"/>
    <x v="43"/>
    <x v="0"/>
    <x v="6"/>
    <x v="3"/>
  </r>
  <r>
    <x v="0"/>
    <x v="13"/>
    <x v="4"/>
    <x v="43"/>
    <x v="0"/>
    <x v="3"/>
    <x v="43"/>
    <x v="0"/>
    <x v="3"/>
    <x v="0"/>
  </r>
  <r>
    <x v="1"/>
    <x v="13"/>
    <x v="8"/>
    <x v="15"/>
    <x v="0"/>
    <x v="2"/>
    <x v="58"/>
    <x v="1"/>
    <x v="3"/>
    <x v="4"/>
  </r>
  <r>
    <x v="1"/>
    <x v="13"/>
    <x v="8"/>
    <x v="15"/>
    <x v="0"/>
    <x v="2"/>
    <x v="58"/>
    <x v="1"/>
    <x v="3"/>
    <x v="2"/>
  </r>
  <r>
    <x v="1"/>
    <x v="13"/>
    <x v="8"/>
    <x v="15"/>
    <x v="0"/>
    <x v="2"/>
    <x v="58"/>
    <x v="1"/>
    <x v="3"/>
    <x v="0"/>
  </r>
  <r>
    <x v="0"/>
    <x v="13"/>
    <x v="4"/>
    <x v="11"/>
    <x v="0"/>
    <x v="3"/>
    <x v="23"/>
    <x v="0"/>
    <x v="2"/>
    <x v="2"/>
  </r>
  <r>
    <x v="0"/>
    <x v="13"/>
    <x v="4"/>
    <x v="11"/>
    <x v="0"/>
    <x v="3"/>
    <x v="23"/>
    <x v="0"/>
    <x v="2"/>
    <x v="3"/>
  </r>
  <r>
    <x v="1"/>
    <x v="13"/>
    <x v="4"/>
    <x v="11"/>
    <x v="0"/>
    <x v="2"/>
    <x v="30"/>
    <x v="1"/>
    <x v="5"/>
    <x v="0"/>
  </r>
  <r>
    <x v="1"/>
    <x v="13"/>
    <x v="4"/>
    <x v="9"/>
    <x v="1"/>
    <x v="2"/>
    <x v="60"/>
    <x v="1"/>
    <x v="3"/>
    <x v="3"/>
  </r>
  <r>
    <x v="1"/>
    <x v="13"/>
    <x v="4"/>
    <x v="9"/>
    <x v="1"/>
    <x v="2"/>
    <x v="60"/>
    <x v="1"/>
    <x v="3"/>
    <x v="0"/>
  </r>
  <r>
    <x v="0"/>
    <x v="13"/>
    <x v="6"/>
    <x v="44"/>
    <x v="1"/>
    <x v="3"/>
    <x v="39"/>
    <x v="0"/>
    <x v="2"/>
    <x v="4"/>
  </r>
  <r>
    <x v="0"/>
    <x v="13"/>
    <x v="4"/>
    <x v="12"/>
    <x v="1"/>
    <x v="3"/>
    <x v="63"/>
    <x v="0"/>
    <x v="1"/>
    <x v="0"/>
  </r>
  <r>
    <x v="1"/>
    <x v="13"/>
    <x v="6"/>
    <x v="44"/>
    <x v="1"/>
    <x v="2"/>
    <x v="12"/>
    <x v="1"/>
    <x v="3"/>
    <x v="2"/>
  </r>
  <r>
    <x v="1"/>
    <x v="13"/>
    <x v="6"/>
    <x v="44"/>
    <x v="1"/>
    <x v="2"/>
    <x v="12"/>
    <x v="1"/>
    <x v="6"/>
    <x v="2"/>
  </r>
  <r>
    <x v="1"/>
    <x v="13"/>
    <x v="4"/>
    <x v="25"/>
    <x v="0"/>
    <x v="2"/>
    <x v="34"/>
    <x v="1"/>
    <x v="5"/>
    <x v="0"/>
  </r>
  <r>
    <x v="0"/>
    <x v="13"/>
    <x v="4"/>
    <x v="33"/>
    <x v="1"/>
    <x v="3"/>
    <x v="47"/>
    <x v="0"/>
    <x v="6"/>
    <x v="0"/>
  </r>
  <r>
    <x v="1"/>
    <x v="13"/>
    <x v="4"/>
    <x v="33"/>
    <x v="1"/>
    <x v="2"/>
    <x v="92"/>
    <x v="1"/>
    <x v="3"/>
    <x v="2"/>
  </r>
  <r>
    <x v="1"/>
    <x v="13"/>
    <x v="4"/>
    <x v="33"/>
    <x v="1"/>
    <x v="2"/>
    <x v="92"/>
    <x v="1"/>
    <x v="3"/>
    <x v="4"/>
  </r>
  <r>
    <x v="1"/>
    <x v="13"/>
    <x v="4"/>
    <x v="33"/>
    <x v="1"/>
    <x v="2"/>
    <x v="92"/>
    <x v="1"/>
    <x v="3"/>
    <x v="3"/>
  </r>
  <r>
    <x v="0"/>
    <x v="13"/>
    <x v="4"/>
    <x v="26"/>
    <x v="0"/>
    <x v="3"/>
    <x v="30"/>
    <x v="0"/>
    <x v="10"/>
    <x v="4"/>
  </r>
  <r>
    <x v="0"/>
    <x v="13"/>
    <x v="4"/>
    <x v="26"/>
    <x v="0"/>
    <x v="3"/>
    <x v="30"/>
    <x v="0"/>
    <x v="5"/>
    <x v="4"/>
  </r>
  <r>
    <x v="0"/>
    <x v="13"/>
    <x v="4"/>
    <x v="26"/>
    <x v="0"/>
    <x v="3"/>
    <x v="30"/>
    <x v="0"/>
    <x v="2"/>
    <x v="2"/>
  </r>
  <r>
    <x v="0"/>
    <x v="13"/>
    <x v="4"/>
    <x v="26"/>
    <x v="0"/>
    <x v="3"/>
    <x v="30"/>
    <x v="0"/>
    <x v="1"/>
    <x v="2"/>
  </r>
  <r>
    <x v="1"/>
    <x v="13"/>
    <x v="4"/>
    <x v="26"/>
    <x v="1"/>
    <x v="2"/>
    <x v="110"/>
    <x v="1"/>
    <x v="3"/>
    <x v="0"/>
  </r>
  <r>
    <x v="1"/>
    <x v="13"/>
    <x v="4"/>
    <x v="26"/>
    <x v="1"/>
    <x v="2"/>
    <x v="110"/>
    <x v="1"/>
    <x v="6"/>
    <x v="2"/>
  </r>
  <r>
    <x v="0"/>
    <x v="13"/>
    <x v="6"/>
    <x v="44"/>
    <x v="0"/>
    <x v="3"/>
    <x v="39"/>
    <x v="2"/>
    <x v="2"/>
    <x v="2"/>
  </r>
  <r>
    <x v="1"/>
    <x v="13"/>
    <x v="4"/>
    <x v="5"/>
    <x v="0"/>
    <x v="2"/>
    <x v="40"/>
    <x v="2"/>
    <x v="3"/>
    <x v="0"/>
  </r>
  <r>
    <x v="1"/>
    <x v="13"/>
    <x v="6"/>
    <x v="44"/>
    <x v="0"/>
    <x v="2"/>
    <x v="12"/>
    <x v="1"/>
    <x v="3"/>
    <x v="2"/>
  </r>
  <r>
    <x v="0"/>
    <x v="13"/>
    <x v="4"/>
    <x v="14"/>
    <x v="0"/>
    <x v="3"/>
    <x v="34"/>
    <x v="0"/>
    <x v="3"/>
    <x v="2"/>
  </r>
  <r>
    <x v="0"/>
    <x v="13"/>
    <x v="4"/>
    <x v="45"/>
    <x v="1"/>
    <x v="3"/>
    <x v="91"/>
    <x v="0"/>
    <x v="2"/>
    <x v="2"/>
  </r>
  <r>
    <x v="0"/>
    <x v="13"/>
    <x v="4"/>
    <x v="6"/>
    <x v="0"/>
    <x v="3"/>
    <x v="110"/>
    <x v="2"/>
    <x v="2"/>
    <x v="3"/>
  </r>
  <r>
    <x v="0"/>
    <x v="13"/>
    <x v="6"/>
    <x v="24"/>
    <x v="0"/>
    <x v="3"/>
    <x v="114"/>
    <x v="0"/>
    <x v="1"/>
    <x v="3"/>
  </r>
  <r>
    <x v="0"/>
    <x v="13"/>
    <x v="6"/>
    <x v="24"/>
    <x v="0"/>
    <x v="3"/>
    <x v="114"/>
    <x v="0"/>
    <x v="5"/>
    <x v="2"/>
  </r>
  <r>
    <x v="0"/>
    <x v="13"/>
    <x v="6"/>
    <x v="24"/>
    <x v="0"/>
    <x v="3"/>
    <x v="114"/>
    <x v="0"/>
    <x v="2"/>
    <x v="3"/>
  </r>
  <r>
    <x v="0"/>
    <x v="13"/>
    <x v="4"/>
    <x v="46"/>
    <x v="1"/>
    <x v="3"/>
    <x v="40"/>
    <x v="0"/>
    <x v="3"/>
    <x v="1"/>
  </r>
  <r>
    <x v="1"/>
    <x v="13"/>
    <x v="4"/>
    <x v="46"/>
    <x v="0"/>
    <x v="2"/>
    <x v="58"/>
    <x v="1"/>
    <x v="3"/>
    <x v="2"/>
  </r>
  <r>
    <x v="1"/>
    <x v="13"/>
    <x v="4"/>
    <x v="16"/>
    <x v="1"/>
    <x v="2"/>
    <x v="38"/>
    <x v="1"/>
    <x v="3"/>
    <x v="2"/>
  </r>
  <r>
    <x v="1"/>
    <x v="13"/>
    <x v="4"/>
    <x v="36"/>
    <x v="0"/>
    <x v="2"/>
    <x v="60"/>
    <x v="1"/>
    <x v="1"/>
    <x v="3"/>
  </r>
  <r>
    <x v="1"/>
    <x v="13"/>
    <x v="4"/>
    <x v="35"/>
    <x v="0"/>
    <x v="2"/>
    <x v="43"/>
    <x v="1"/>
    <x v="5"/>
    <x v="3"/>
  </r>
  <r>
    <x v="0"/>
    <x v="13"/>
    <x v="4"/>
    <x v="35"/>
    <x v="0"/>
    <x v="3"/>
    <x v="58"/>
    <x v="0"/>
    <x v="3"/>
    <x v="4"/>
  </r>
  <r>
    <x v="0"/>
    <x v="13"/>
    <x v="4"/>
    <x v="35"/>
    <x v="0"/>
    <x v="3"/>
    <x v="58"/>
    <x v="0"/>
    <x v="2"/>
    <x v="0"/>
  </r>
  <r>
    <x v="0"/>
    <x v="13"/>
    <x v="4"/>
    <x v="7"/>
    <x v="1"/>
    <x v="3"/>
    <x v="73"/>
    <x v="0"/>
    <x v="1"/>
    <x v="3"/>
  </r>
  <r>
    <x v="0"/>
    <x v="13"/>
    <x v="4"/>
    <x v="7"/>
    <x v="1"/>
    <x v="3"/>
    <x v="73"/>
    <x v="0"/>
    <x v="3"/>
    <x v="3"/>
  </r>
  <r>
    <x v="1"/>
    <x v="14"/>
    <x v="10"/>
    <x v="8"/>
    <x v="0"/>
    <x v="2"/>
    <x v="34"/>
    <x v="1"/>
    <x v="1"/>
    <x v="4"/>
  </r>
  <r>
    <x v="1"/>
    <x v="14"/>
    <x v="4"/>
    <x v="27"/>
    <x v="0"/>
    <x v="2"/>
    <x v="27"/>
    <x v="1"/>
    <x v="3"/>
    <x v="4"/>
  </r>
  <r>
    <x v="1"/>
    <x v="14"/>
    <x v="4"/>
    <x v="27"/>
    <x v="0"/>
    <x v="2"/>
    <x v="27"/>
    <x v="1"/>
    <x v="3"/>
    <x v="0"/>
  </r>
  <r>
    <x v="0"/>
    <x v="14"/>
    <x v="4"/>
    <x v="47"/>
    <x v="0"/>
    <x v="3"/>
    <x v="31"/>
    <x v="0"/>
    <x v="2"/>
    <x v="3"/>
  </r>
  <r>
    <x v="1"/>
    <x v="14"/>
    <x v="6"/>
    <x v="18"/>
    <x v="0"/>
    <x v="2"/>
    <x v="56"/>
    <x v="1"/>
    <x v="3"/>
    <x v="0"/>
  </r>
  <r>
    <x v="1"/>
    <x v="14"/>
    <x v="6"/>
    <x v="18"/>
    <x v="0"/>
    <x v="2"/>
    <x v="56"/>
    <x v="1"/>
    <x v="3"/>
    <x v="3"/>
  </r>
  <r>
    <x v="1"/>
    <x v="14"/>
    <x v="6"/>
    <x v="18"/>
    <x v="0"/>
    <x v="2"/>
    <x v="56"/>
    <x v="1"/>
    <x v="3"/>
    <x v="4"/>
  </r>
  <r>
    <x v="0"/>
    <x v="14"/>
    <x v="6"/>
    <x v="18"/>
    <x v="0"/>
    <x v="3"/>
    <x v="45"/>
    <x v="0"/>
    <x v="5"/>
    <x v="2"/>
  </r>
  <r>
    <x v="1"/>
    <x v="14"/>
    <x v="4"/>
    <x v="37"/>
    <x v="1"/>
    <x v="2"/>
    <x v="115"/>
    <x v="1"/>
    <x v="3"/>
    <x v="3"/>
  </r>
  <r>
    <x v="1"/>
    <x v="14"/>
    <x v="4"/>
    <x v="37"/>
    <x v="1"/>
    <x v="2"/>
    <x v="115"/>
    <x v="1"/>
    <x v="6"/>
    <x v="4"/>
  </r>
  <r>
    <x v="0"/>
    <x v="14"/>
    <x v="6"/>
    <x v="18"/>
    <x v="1"/>
    <x v="3"/>
    <x v="102"/>
    <x v="0"/>
    <x v="2"/>
    <x v="3"/>
  </r>
  <r>
    <x v="1"/>
    <x v="14"/>
    <x v="4"/>
    <x v="1"/>
    <x v="0"/>
    <x v="2"/>
    <x v="38"/>
    <x v="1"/>
    <x v="3"/>
    <x v="4"/>
  </r>
  <r>
    <x v="0"/>
    <x v="14"/>
    <x v="4"/>
    <x v="1"/>
    <x v="1"/>
    <x v="3"/>
    <x v="27"/>
    <x v="0"/>
    <x v="2"/>
    <x v="2"/>
  </r>
  <r>
    <x v="1"/>
    <x v="14"/>
    <x v="6"/>
    <x v="18"/>
    <x v="0"/>
    <x v="2"/>
    <x v="5"/>
    <x v="1"/>
    <x v="3"/>
    <x v="2"/>
  </r>
  <r>
    <x v="1"/>
    <x v="14"/>
    <x v="6"/>
    <x v="18"/>
    <x v="0"/>
    <x v="2"/>
    <x v="5"/>
    <x v="1"/>
    <x v="3"/>
    <x v="2"/>
  </r>
  <r>
    <x v="1"/>
    <x v="14"/>
    <x v="6"/>
    <x v="18"/>
    <x v="0"/>
    <x v="2"/>
    <x v="5"/>
    <x v="1"/>
    <x v="3"/>
    <x v="3"/>
  </r>
  <r>
    <x v="1"/>
    <x v="14"/>
    <x v="4"/>
    <x v="39"/>
    <x v="1"/>
    <x v="2"/>
    <x v="58"/>
    <x v="1"/>
    <x v="6"/>
    <x v="1"/>
  </r>
  <r>
    <x v="1"/>
    <x v="14"/>
    <x v="4"/>
    <x v="39"/>
    <x v="1"/>
    <x v="2"/>
    <x v="58"/>
    <x v="1"/>
    <x v="3"/>
    <x v="3"/>
  </r>
  <r>
    <x v="0"/>
    <x v="14"/>
    <x v="4"/>
    <x v="29"/>
    <x v="1"/>
    <x v="3"/>
    <x v="24"/>
    <x v="0"/>
    <x v="6"/>
    <x v="3"/>
  </r>
  <r>
    <x v="0"/>
    <x v="14"/>
    <x v="4"/>
    <x v="29"/>
    <x v="1"/>
    <x v="3"/>
    <x v="24"/>
    <x v="0"/>
    <x v="2"/>
    <x v="0"/>
  </r>
  <r>
    <x v="0"/>
    <x v="14"/>
    <x v="4"/>
    <x v="29"/>
    <x v="1"/>
    <x v="3"/>
    <x v="24"/>
    <x v="0"/>
    <x v="2"/>
    <x v="2"/>
  </r>
  <r>
    <x v="1"/>
    <x v="14"/>
    <x v="6"/>
    <x v="18"/>
    <x v="1"/>
    <x v="2"/>
    <x v="5"/>
    <x v="1"/>
    <x v="3"/>
    <x v="3"/>
  </r>
  <r>
    <x v="1"/>
    <x v="14"/>
    <x v="4"/>
    <x v="4"/>
    <x v="1"/>
    <x v="2"/>
    <x v="34"/>
    <x v="1"/>
    <x v="3"/>
    <x v="0"/>
  </r>
  <r>
    <x v="0"/>
    <x v="14"/>
    <x v="4"/>
    <x v="41"/>
    <x v="1"/>
    <x v="3"/>
    <x v="42"/>
    <x v="2"/>
    <x v="2"/>
    <x v="2"/>
  </r>
  <r>
    <x v="0"/>
    <x v="14"/>
    <x v="4"/>
    <x v="41"/>
    <x v="1"/>
    <x v="3"/>
    <x v="42"/>
    <x v="2"/>
    <x v="6"/>
    <x v="2"/>
  </r>
  <r>
    <x v="0"/>
    <x v="14"/>
    <x v="4"/>
    <x v="41"/>
    <x v="1"/>
    <x v="3"/>
    <x v="42"/>
    <x v="2"/>
    <x v="5"/>
    <x v="3"/>
  </r>
  <r>
    <x v="1"/>
    <x v="14"/>
    <x v="6"/>
    <x v="18"/>
    <x v="1"/>
    <x v="2"/>
    <x v="56"/>
    <x v="1"/>
    <x v="3"/>
    <x v="3"/>
  </r>
  <r>
    <x v="1"/>
    <x v="14"/>
    <x v="6"/>
    <x v="18"/>
    <x v="1"/>
    <x v="2"/>
    <x v="56"/>
    <x v="1"/>
    <x v="6"/>
    <x v="4"/>
  </r>
  <r>
    <x v="0"/>
    <x v="14"/>
    <x v="4"/>
    <x v="19"/>
    <x v="0"/>
    <x v="3"/>
    <x v="60"/>
    <x v="0"/>
    <x v="6"/>
    <x v="3"/>
  </r>
  <r>
    <x v="0"/>
    <x v="14"/>
    <x v="4"/>
    <x v="19"/>
    <x v="0"/>
    <x v="3"/>
    <x v="60"/>
    <x v="0"/>
    <x v="1"/>
    <x v="3"/>
  </r>
  <r>
    <x v="1"/>
    <x v="14"/>
    <x v="4"/>
    <x v="19"/>
    <x v="1"/>
    <x v="2"/>
    <x v="90"/>
    <x v="1"/>
    <x v="3"/>
    <x v="4"/>
  </r>
  <r>
    <x v="1"/>
    <x v="14"/>
    <x v="6"/>
    <x v="18"/>
    <x v="0"/>
    <x v="2"/>
    <x v="116"/>
    <x v="1"/>
    <x v="3"/>
    <x v="3"/>
  </r>
  <r>
    <x v="1"/>
    <x v="14"/>
    <x v="4"/>
    <x v="30"/>
    <x v="1"/>
    <x v="2"/>
    <x v="31"/>
    <x v="1"/>
    <x v="3"/>
    <x v="2"/>
  </r>
  <r>
    <x v="1"/>
    <x v="14"/>
    <x v="4"/>
    <x v="30"/>
    <x v="1"/>
    <x v="2"/>
    <x v="31"/>
    <x v="1"/>
    <x v="3"/>
    <x v="1"/>
  </r>
  <r>
    <x v="0"/>
    <x v="14"/>
    <x v="9"/>
    <x v="15"/>
    <x v="1"/>
    <x v="3"/>
    <x v="117"/>
    <x v="0"/>
    <x v="2"/>
    <x v="1"/>
  </r>
  <r>
    <x v="0"/>
    <x v="14"/>
    <x v="9"/>
    <x v="8"/>
    <x v="0"/>
    <x v="3"/>
    <x v="118"/>
    <x v="0"/>
    <x v="3"/>
    <x v="1"/>
  </r>
  <r>
    <x v="0"/>
    <x v="14"/>
    <x v="9"/>
    <x v="8"/>
    <x v="0"/>
    <x v="3"/>
    <x v="118"/>
    <x v="0"/>
    <x v="6"/>
    <x v="4"/>
  </r>
  <r>
    <x v="0"/>
    <x v="14"/>
    <x v="9"/>
    <x v="8"/>
    <x v="0"/>
    <x v="3"/>
    <x v="118"/>
    <x v="0"/>
    <x v="3"/>
    <x v="1"/>
  </r>
  <r>
    <x v="1"/>
    <x v="14"/>
    <x v="4"/>
    <x v="9"/>
    <x v="0"/>
    <x v="2"/>
    <x v="43"/>
    <x v="1"/>
    <x v="3"/>
    <x v="2"/>
  </r>
  <r>
    <x v="1"/>
    <x v="14"/>
    <x v="8"/>
    <x v="44"/>
    <x v="1"/>
    <x v="2"/>
    <x v="23"/>
    <x v="1"/>
    <x v="5"/>
    <x v="4"/>
  </r>
  <r>
    <x v="0"/>
    <x v="14"/>
    <x v="4"/>
    <x v="31"/>
    <x v="0"/>
    <x v="3"/>
    <x v="97"/>
    <x v="0"/>
    <x v="1"/>
    <x v="0"/>
  </r>
  <r>
    <x v="1"/>
    <x v="14"/>
    <x v="4"/>
    <x v="31"/>
    <x v="1"/>
    <x v="2"/>
    <x v="76"/>
    <x v="1"/>
    <x v="5"/>
    <x v="2"/>
  </r>
  <r>
    <x v="1"/>
    <x v="14"/>
    <x v="8"/>
    <x v="44"/>
    <x v="0"/>
    <x v="2"/>
    <x v="23"/>
    <x v="1"/>
    <x v="5"/>
    <x v="2"/>
  </r>
  <r>
    <x v="1"/>
    <x v="14"/>
    <x v="4"/>
    <x v="42"/>
    <x v="0"/>
    <x v="2"/>
    <x v="112"/>
    <x v="1"/>
    <x v="2"/>
    <x v="4"/>
  </r>
  <r>
    <x v="0"/>
    <x v="14"/>
    <x v="4"/>
    <x v="42"/>
    <x v="1"/>
    <x v="3"/>
    <x v="34"/>
    <x v="2"/>
    <x v="6"/>
    <x v="2"/>
  </r>
  <r>
    <x v="1"/>
    <x v="14"/>
    <x v="4"/>
    <x v="22"/>
    <x v="1"/>
    <x v="2"/>
    <x v="110"/>
    <x v="1"/>
    <x v="3"/>
    <x v="4"/>
  </r>
  <r>
    <x v="0"/>
    <x v="14"/>
    <x v="8"/>
    <x v="24"/>
    <x v="1"/>
    <x v="3"/>
    <x v="30"/>
    <x v="2"/>
    <x v="5"/>
    <x v="2"/>
  </r>
  <r>
    <x v="1"/>
    <x v="14"/>
    <x v="8"/>
    <x v="24"/>
    <x v="0"/>
    <x v="2"/>
    <x v="90"/>
    <x v="1"/>
    <x v="6"/>
    <x v="4"/>
  </r>
  <r>
    <x v="0"/>
    <x v="14"/>
    <x v="4"/>
    <x v="21"/>
    <x v="0"/>
    <x v="3"/>
    <x v="90"/>
    <x v="0"/>
    <x v="2"/>
    <x v="4"/>
  </r>
  <r>
    <x v="1"/>
    <x v="14"/>
    <x v="8"/>
    <x v="15"/>
    <x v="1"/>
    <x v="2"/>
    <x v="42"/>
    <x v="1"/>
    <x v="3"/>
    <x v="0"/>
  </r>
  <r>
    <x v="1"/>
    <x v="14"/>
    <x v="4"/>
    <x v="23"/>
    <x v="0"/>
    <x v="2"/>
    <x v="23"/>
    <x v="1"/>
    <x v="5"/>
    <x v="0"/>
  </r>
  <r>
    <x v="1"/>
    <x v="14"/>
    <x v="4"/>
    <x v="43"/>
    <x v="1"/>
    <x v="2"/>
    <x v="24"/>
    <x v="1"/>
    <x v="3"/>
    <x v="4"/>
  </r>
  <r>
    <x v="0"/>
    <x v="14"/>
    <x v="4"/>
    <x v="43"/>
    <x v="1"/>
    <x v="3"/>
    <x v="31"/>
    <x v="2"/>
    <x v="2"/>
    <x v="3"/>
  </r>
  <r>
    <x v="1"/>
    <x v="14"/>
    <x v="4"/>
    <x v="32"/>
    <x v="0"/>
    <x v="2"/>
    <x v="115"/>
    <x v="1"/>
    <x v="2"/>
    <x v="3"/>
  </r>
  <r>
    <x v="1"/>
    <x v="14"/>
    <x v="4"/>
    <x v="32"/>
    <x v="0"/>
    <x v="2"/>
    <x v="115"/>
    <x v="1"/>
    <x v="6"/>
    <x v="2"/>
  </r>
  <r>
    <x v="0"/>
    <x v="14"/>
    <x v="4"/>
    <x v="9"/>
    <x v="1"/>
    <x v="3"/>
    <x v="58"/>
    <x v="0"/>
    <x v="1"/>
    <x v="0"/>
  </r>
  <r>
    <x v="0"/>
    <x v="14"/>
    <x v="4"/>
    <x v="11"/>
    <x v="1"/>
    <x v="3"/>
    <x v="76"/>
    <x v="0"/>
    <x v="6"/>
    <x v="2"/>
  </r>
  <r>
    <x v="1"/>
    <x v="14"/>
    <x v="4"/>
    <x v="11"/>
    <x v="1"/>
    <x v="2"/>
    <x v="42"/>
    <x v="1"/>
    <x v="3"/>
    <x v="2"/>
  </r>
  <r>
    <x v="0"/>
    <x v="14"/>
    <x v="4"/>
    <x v="12"/>
    <x v="0"/>
    <x v="3"/>
    <x v="112"/>
    <x v="0"/>
    <x v="6"/>
    <x v="2"/>
  </r>
  <r>
    <x v="1"/>
    <x v="14"/>
    <x v="4"/>
    <x v="12"/>
    <x v="0"/>
    <x v="2"/>
    <x v="60"/>
    <x v="1"/>
    <x v="1"/>
    <x v="3"/>
  </r>
  <r>
    <x v="0"/>
    <x v="14"/>
    <x v="4"/>
    <x v="12"/>
    <x v="0"/>
    <x v="3"/>
    <x v="112"/>
    <x v="0"/>
    <x v="1"/>
    <x v="2"/>
  </r>
  <r>
    <x v="1"/>
    <x v="14"/>
    <x v="4"/>
    <x v="25"/>
    <x v="0"/>
    <x v="2"/>
    <x v="30"/>
    <x v="4"/>
    <x v="3"/>
    <x v="2"/>
  </r>
  <r>
    <x v="1"/>
    <x v="14"/>
    <x v="4"/>
    <x v="25"/>
    <x v="0"/>
    <x v="2"/>
    <x v="30"/>
    <x v="4"/>
    <x v="3"/>
    <x v="3"/>
  </r>
  <r>
    <x v="1"/>
    <x v="14"/>
    <x v="6"/>
    <x v="44"/>
    <x v="0"/>
    <x v="2"/>
    <x v="104"/>
    <x v="4"/>
    <x v="6"/>
    <x v="4"/>
  </r>
  <r>
    <x v="0"/>
    <x v="14"/>
    <x v="4"/>
    <x v="33"/>
    <x v="0"/>
    <x v="3"/>
    <x v="27"/>
    <x v="0"/>
    <x v="1"/>
    <x v="0"/>
  </r>
  <r>
    <x v="1"/>
    <x v="14"/>
    <x v="4"/>
    <x v="26"/>
    <x v="0"/>
    <x v="2"/>
    <x v="58"/>
    <x v="4"/>
    <x v="6"/>
    <x v="0"/>
  </r>
  <r>
    <x v="1"/>
    <x v="14"/>
    <x v="4"/>
    <x v="26"/>
    <x v="0"/>
    <x v="2"/>
    <x v="58"/>
    <x v="4"/>
    <x v="2"/>
    <x v="4"/>
  </r>
  <r>
    <x v="1"/>
    <x v="14"/>
    <x v="4"/>
    <x v="14"/>
    <x v="0"/>
    <x v="2"/>
    <x v="34"/>
    <x v="1"/>
    <x v="3"/>
    <x v="0"/>
  </r>
  <r>
    <x v="1"/>
    <x v="14"/>
    <x v="4"/>
    <x v="14"/>
    <x v="0"/>
    <x v="2"/>
    <x v="34"/>
    <x v="1"/>
    <x v="2"/>
    <x v="0"/>
  </r>
  <r>
    <x v="0"/>
    <x v="14"/>
    <x v="6"/>
    <x v="24"/>
    <x v="1"/>
    <x v="3"/>
    <x v="70"/>
    <x v="0"/>
    <x v="2"/>
    <x v="4"/>
  </r>
  <r>
    <x v="0"/>
    <x v="14"/>
    <x v="6"/>
    <x v="24"/>
    <x v="1"/>
    <x v="3"/>
    <x v="70"/>
    <x v="0"/>
    <x v="2"/>
    <x v="2"/>
  </r>
  <r>
    <x v="1"/>
    <x v="14"/>
    <x v="4"/>
    <x v="6"/>
    <x v="0"/>
    <x v="2"/>
    <x v="90"/>
    <x v="1"/>
    <x v="3"/>
    <x v="3"/>
  </r>
  <r>
    <x v="1"/>
    <x v="14"/>
    <x v="4"/>
    <x v="6"/>
    <x v="0"/>
    <x v="2"/>
    <x v="90"/>
    <x v="1"/>
    <x v="4"/>
    <x v="0"/>
  </r>
  <r>
    <x v="0"/>
    <x v="14"/>
    <x v="6"/>
    <x v="24"/>
    <x v="0"/>
    <x v="3"/>
    <x v="70"/>
    <x v="2"/>
    <x v="1"/>
    <x v="2"/>
  </r>
  <r>
    <x v="0"/>
    <x v="14"/>
    <x v="6"/>
    <x v="24"/>
    <x v="0"/>
    <x v="3"/>
    <x v="70"/>
    <x v="2"/>
    <x v="3"/>
    <x v="1"/>
  </r>
  <r>
    <x v="0"/>
    <x v="14"/>
    <x v="6"/>
    <x v="24"/>
    <x v="0"/>
    <x v="3"/>
    <x v="70"/>
    <x v="2"/>
    <x v="2"/>
    <x v="1"/>
  </r>
  <r>
    <x v="1"/>
    <x v="14"/>
    <x v="4"/>
    <x v="46"/>
    <x v="1"/>
    <x v="2"/>
    <x v="36"/>
    <x v="1"/>
    <x v="3"/>
    <x v="0"/>
  </r>
  <r>
    <x v="1"/>
    <x v="14"/>
    <x v="4"/>
    <x v="46"/>
    <x v="1"/>
    <x v="2"/>
    <x v="36"/>
    <x v="1"/>
    <x v="3"/>
    <x v="1"/>
  </r>
  <r>
    <x v="1"/>
    <x v="14"/>
    <x v="4"/>
    <x v="16"/>
    <x v="0"/>
    <x v="2"/>
    <x v="31"/>
    <x v="4"/>
    <x v="3"/>
    <x v="3"/>
  </r>
  <r>
    <x v="1"/>
    <x v="14"/>
    <x v="4"/>
    <x v="16"/>
    <x v="0"/>
    <x v="2"/>
    <x v="31"/>
    <x v="4"/>
    <x v="3"/>
    <x v="2"/>
  </r>
  <r>
    <x v="0"/>
    <x v="14"/>
    <x v="4"/>
    <x v="36"/>
    <x v="0"/>
    <x v="3"/>
    <x v="58"/>
    <x v="0"/>
    <x v="1"/>
    <x v="0"/>
  </r>
  <r>
    <x v="0"/>
    <x v="14"/>
    <x v="6"/>
    <x v="15"/>
    <x v="0"/>
    <x v="3"/>
    <x v="42"/>
    <x v="2"/>
    <x v="2"/>
    <x v="2"/>
  </r>
  <r>
    <x v="0"/>
    <x v="14"/>
    <x v="6"/>
    <x v="15"/>
    <x v="0"/>
    <x v="3"/>
    <x v="42"/>
    <x v="2"/>
    <x v="2"/>
    <x v="2"/>
  </r>
  <r>
    <x v="0"/>
    <x v="14"/>
    <x v="6"/>
    <x v="15"/>
    <x v="0"/>
    <x v="3"/>
    <x v="42"/>
    <x v="2"/>
    <x v="1"/>
    <x v="3"/>
  </r>
  <r>
    <x v="1"/>
    <x v="14"/>
    <x v="4"/>
    <x v="48"/>
    <x v="0"/>
    <x v="2"/>
    <x v="76"/>
    <x v="1"/>
    <x v="3"/>
    <x v="0"/>
  </r>
  <r>
    <x v="1"/>
    <x v="14"/>
    <x v="4"/>
    <x v="48"/>
    <x v="0"/>
    <x v="2"/>
    <x v="76"/>
    <x v="1"/>
    <x v="6"/>
    <x v="2"/>
  </r>
  <r>
    <x v="0"/>
    <x v="14"/>
    <x v="4"/>
    <x v="35"/>
    <x v="0"/>
    <x v="3"/>
    <x v="34"/>
    <x v="0"/>
    <x v="3"/>
    <x v="2"/>
  </r>
  <r>
    <x v="0"/>
    <x v="14"/>
    <x v="4"/>
    <x v="35"/>
    <x v="0"/>
    <x v="3"/>
    <x v="34"/>
    <x v="0"/>
    <x v="2"/>
    <x v="3"/>
  </r>
  <r>
    <x v="0"/>
    <x v="14"/>
    <x v="4"/>
    <x v="23"/>
    <x v="1"/>
    <x v="3"/>
    <x v="30"/>
    <x v="2"/>
    <x v="3"/>
    <x v="3"/>
  </r>
  <r>
    <x v="0"/>
    <x v="14"/>
    <x v="4"/>
    <x v="23"/>
    <x v="1"/>
    <x v="3"/>
    <x v="30"/>
    <x v="2"/>
    <x v="3"/>
    <x v="4"/>
  </r>
  <r>
    <x v="0"/>
    <x v="14"/>
    <x v="4"/>
    <x v="7"/>
    <x v="1"/>
    <x v="3"/>
    <x v="63"/>
    <x v="2"/>
    <x v="2"/>
    <x v="3"/>
  </r>
  <r>
    <x v="1"/>
    <x v="14"/>
    <x v="4"/>
    <x v="7"/>
    <x v="0"/>
    <x v="2"/>
    <x v="110"/>
    <x v="1"/>
    <x v="6"/>
    <x v="2"/>
  </r>
  <r>
    <x v="1"/>
    <x v="14"/>
    <x v="4"/>
    <x v="7"/>
    <x v="0"/>
    <x v="2"/>
    <x v="110"/>
    <x v="1"/>
    <x v="2"/>
    <x v="1"/>
  </r>
  <r>
    <x v="1"/>
    <x v="14"/>
    <x v="8"/>
    <x v="8"/>
    <x v="0"/>
    <x v="2"/>
    <x v="24"/>
    <x v="1"/>
    <x v="3"/>
    <x v="0"/>
  </r>
  <r>
    <x v="0"/>
    <x v="14"/>
    <x v="6"/>
    <x v="8"/>
    <x v="1"/>
    <x v="3"/>
    <x v="107"/>
    <x v="2"/>
    <x v="2"/>
    <x v="3"/>
  </r>
  <r>
    <x v="0"/>
    <x v="14"/>
    <x v="6"/>
    <x v="8"/>
    <x v="1"/>
    <x v="3"/>
    <x v="107"/>
    <x v="2"/>
    <x v="2"/>
    <x v="2"/>
  </r>
  <r>
    <x v="0"/>
    <x v="15"/>
    <x v="10"/>
    <x v="8"/>
    <x v="1"/>
    <x v="3"/>
    <x v="91"/>
    <x v="2"/>
    <x v="2"/>
    <x v="2"/>
  </r>
  <r>
    <x v="1"/>
    <x v="15"/>
    <x v="10"/>
    <x v="8"/>
    <x v="0"/>
    <x v="2"/>
    <x v="36"/>
    <x v="1"/>
    <x v="6"/>
    <x v="2"/>
  </r>
  <r>
    <x v="1"/>
    <x v="15"/>
    <x v="4"/>
    <x v="28"/>
    <x v="1"/>
    <x v="2"/>
    <x v="24"/>
    <x v="2"/>
    <x v="3"/>
    <x v="2"/>
  </r>
  <r>
    <x v="1"/>
    <x v="15"/>
    <x v="4"/>
    <x v="28"/>
    <x v="1"/>
    <x v="2"/>
    <x v="24"/>
    <x v="2"/>
    <x v="3"/>
    <x v="4"/>
  </r>
  <r>
    <x v="1"/>
    <x v="15"/>
    <x v="4"/>
    <x v="47"/>
    <x v="0"/>
    <x v="2"/>
    <x v="43"/>
    <x v="2"/>
    <x v="3"/>
    <x v="0"/>
  </r>
  <r>
    <x v="1"/>
    <x v="15"/>
    <x v="4"/>
    <x v="47"/>
    <x v="0"/>
    <x v="2"/>
    <x v="43"/>
    <x v="2"/>
    <x v="3"/>
    <x v="2"/>
  </r>
  <r>
    <x v="1"/>
    <x v="15"/>
    <x v="4"/>
    <x v="47"/>
    <x v="0"/>
    <x v="2"/>
    <x v="43"/>
    <x v="2"/>
    <x v="2"/>
    <x v="0"/>
  </r>
  <r>
    <x v="1"/>
    <x v="15"/>
    <x v="6"/>
    <x v="18"/>
    <x v="0"/>
    <x v="2"/>
    <x v="107"/>
    <x v="2"/>
    <x v="3"/>
    <x v="2"/>
  </r>
  <r>
    <x v="1"/>
    <x v="15"/>
    <x v="6"/>
    <x v="18"/>
    <x v="0"/>
    <x v="2"/>
    <x v="107"/>
    <x v="2"/>
    <x v="3"/>
    <x v="0"/>
  </r>
  <r>
    <x v="0"/>
    <x v="15"/>
    <x v="6"/>
    <x v="18"/>
    <x v="0"/>
    <x v="3"/>
    <x v="100"/>
    <x v="2"/>
    <x v="9"/>
    <x v="3"/>
  </r>
  <r>
    <x v="0"/>
    <x v="15"/>
    <x v="6"/>
    <x v="18"/>
    <x v="0"/>
    <x v="3"/>
    <x v="100"/>
    <x v="2"/>
    <x v="6"/>
    <x v="4"/>
  </r>
  <r>
    <x v="1"/>
    <x v="15"/>
    <x v="4"/>
    <x v="38"/>
    <x v="0"/>
    <x v="2"/>
    <x v="110"/>
    <x v="2"/>
    <x v="3"/>
    <x v="4"/>
  </r>
  <r>
    <x v="1"/>
    <x v="15"/>
    <x v="4"/>
    <x v="38"/>
    <x v="0"/>
    <x v="2"/>
    <x v="110"/>
    <x v="2"/>
    <x v="3"/>
    <x v="2"/>
  </r>
  <r>
    <x v="1"/>
    <x v="15"/>
    <x v="4"/>
    <x v="38"/>
    <x v="0"/>
    <x v="2"/>
    <x v="110"/>
    <x v="2"/>
    <x v="6"/>
    <x v="3"/>
  </r>
  <r>
    <x v="1"/>
    <x v="15"/>
    <x v="4"/>
    <x v="38"/>
    <x v="0"/>
    <x v="2"/>
    <x v="110"/>
    <x v="2"/>
    <x v="3"/>
    <x v="2"/>
  </r>
  <r>
    <x v="0"/>
    <x v="15"/>
    <x v="6"/>
    <x v="18"/>
    <x v="1"/>
    <x v="3"/>
    <x v="102"/>
    <x v="2"/>
    <x v="2"/>
    <x v="2"/>
  </r>
  <r>
    <x v="0"/>
    <x v="15"/>
    <x v="6"/>
    <x v="18"/>
    <x v="1"/>
    <x v="3"/>
    <x v="102"/>
    <x v="2"/>
    <x v="3"/>
    <x v="4"/>
  </r>
  <r>
    <x v="1"/>
    <x v="15"/>
    <x v="4"/>
    <x v="40"/>
    <x v="0"/>
    <x v="2"/>
    <x v="112"/>
    <x v="3"/>
    <x v="3"/>
    <x v="2"/>
  </r>
  <r>
    <x v="1"/>
    <x v="15"/>
    <x v="4"/>
    <x v="40"/>
    <x v="0"/>
    <x v="2"/>
    <x v="112"/>
    <x v="3"/>
    <x v="3"/>
    <x v="2"/>
  </r>
  <r>
    <x v="0"/>
    <x v="15"/>
    <x v="4"/>
    <x v="1"/>
    <x v="1"/>
    <x v="3"/>
    <x v="40"/>
    <x v="2"/>
    <x v="2"/>
    <x v="2"/>
  </r>
  <r>
    <x v="0"/>
    <x v="15"/>
    <x v="6"/>
    <x v="18"/>
    <x v="0"/>
    <x v="3"/>
    <x v="6"/>
    <x v="0"/>
    <x v="6"/>
    <x v="0"/>
  </r>
  <r>
    <x v="1"/>
    <x v="15"/>
    <x v="6"/>
    <x v="18"/>
    <x v="0"/>
    <x v="2"/>
    <x v="119"/>
    <x v="2"/>
    <x v="5"/>
    <x v="2"/>
  </r>
  <r>
    <x v="1"/>
    <x v="15"/>
    <x v="4"/>
    <x v="29"/>
    <x v="1"/>
    <x v="2"/>
    <x v="23"/>
    <x v="3"/>
    <x v="3"/>
    <x v="0"/>
  </r>
  <r>
    <x v="0"/>
    <x v="15"/>
    <x v="6"/>
    <x v="18"/>
    <x v="1"/>
    <x v="3"/>
    <x v="6"/>
    <x v="0"/>
    <x v="2"/>
    <x v="2"/>
  </r>
  <r>
    <x v="0"/>
    <x v="15"/>
    <x v="6"/>
    <x v="18"/>
    <x v="1"/>
    <x v="3"/>
    <x v="100"/>
    <x v="0"/>
    <x v="1"/>
    <x v="4"/>
  </r>
  <r>
    <x v="0"/>
    <x v="15"/>
    <x v="6"/>
    <x v="18"/>
    <x v="1"/>
    <x v="3"/>
    <x v="100"/>
    <x v="0"/>
    <x v="3"/>
    <x v="4"/>
  </r>
  <r>
    <x v="0"/>
    <x v="15"/>
    <x v="4"/>
    <x v="19"/>
    <x v="0"/>
    <x v="3"/>
    <x v="63"/>
    <x v="2"/>
    <x v="7"/>
    <x v="2"/>
  </r>
  <r>
    <x v="1"/>
    <x v="15"/>
    <x v="4"/>
    <x v="51"/>
    <x v="0"/>
    <x v="2"/>
    <x v="30"/>
    <x v="3"/>
    <x v="3"/>
    <x v="3"/>
  </r>
  <r>
    <x v="0"/>
    <x v="15"/>
    <x v="6"/>
    <x v="18"/>
    <x v="0"/>
    <x v="3"/>
    <x v="102"/>
    <x v="0"/>
    <x v="2"/>
    <x v="3"/>
  </r>
  <r>
    <x v="0"/>
    <x v="15"/>
    <x v="4"/>
    <x v="30"/>
    <x v="0"/>
    <x v="3"/>
    <x v="34"/>
    <x v="2"/>
    <x v="6"/>
    <x v="0"/>
  </r>
  <r>
    <x v="0"/>
    <x v="15"/>
    <x v="4"/>
    <x v="30"/>
    <x v="0"/>
    <x v="3"/>
    <x v="34"/>
    <x v="2"/>
    <x v="2"/>
    <x v="3"/>
  </r>
  <r>
    <x v="1"/>
    <x v="15"/>
    <x v="4"/>
    <x v="30"/>
    <x v="1"/>
    <x v="2"/>
    <x v="76"/>
    <x v="1"/>
    <x v="3"/>
    <x v="2"/>
  </r>
  <r>
    <x v="0"/>
    <x v="15"/>
    <x v="9"/>
    <x v="15"/>
    <x v="1"/>
    <x v="3"/>
    <x v="120"/>
    <x v="0"/>
    <x v="2"/>
    <x v="4"/>
  </r>
  <r>
    <x v="0"/>
    <x v="15"/>
    <x v="9"/>
    <x v="8"/>
    <x v="0"/>
    <x v="3"/>
    <x v="121"/>
    <x v="0"/>
    <x v="5"/>
    <x v="4"/>
  </r>
  <r>
    <x v="1"/>
    <x v="15"/>
    <x v="4"/>
    <x v="31"/>
    <x v="1"/>
    <x v="2"/>
    <x v="36"/>
    <x v="3"/>
    <x v="6"/>
    <x v="2"/>
  </r>
  <r>
    <x v="1"/>
    <x v="15"/>
    <x v="4"/>
    <x v="42"/>
    <x v="0"/>
    <x v="2"/>
    <x v="47"/>
    <x v="3"/>
    <x v="3"/>
    <x v="3"/>
  </r>
  <r>
    <x v="1"/>
    <x v="15"/>
    <x v="8"/>
    <x v="44"/>
    <x v="0"/>
    <x v="2"/>
    <x v="30"/>
    <x v="3"/>
    <x v="3"/>
    <x v="3"/>
  </r>
  <r>
    <x v="1"/>
    <x v="15"/>
    <x v="8"/>
    <x v="44"/>
    <x v="0"/>
    <x v="2"/>
    <x v="30"/>
    <x v="3"/>
    <x v="3"/>
    <x v="3"/>
  </r>
  <r>
    <x v="1"/>
    <x v="15"/>
    <x v="4"/>
    <x v="22"/>
    <x v="1"/>
    <x v="2"/>
    <x v="90"/>
    <x v="3"/>
    <x v="5"/>
    <x v="2"/>
  </r>
  <r>
    <x v="1"/>
    <x v="15"/>
    <x v="4"/>
    <x v="21"/>
    <x v="1"/>
    <x v="2"/>
    <x v="27"/>
    <x v="3"/>
    <x v="3"/>
    <x v="2"/>
  </r>
  <r>
    <x v="0"/>
    <x v="15"/>
    <x v="4"/>
    <x v="21"/>
    <x v="0"/>
    <x v="3"/>
    <x v="73"/>
    <x v="0"/>
    <x v="1"/>
    <x v="2"/>
  </r>
  <r>
    <x v="0"/>
    <x v="15"/>
    <x v="4"/>
    <x v="21"/>
    <x v="0"/>
    <x v="3"/>
    <x v="73"/>
    <x v="0"/>
    <x v="3"/>
    <x v="2"/>
  </r>
  <r>
    <x v="1"/>
    <x v="15"/>
    <x v="4"/>
    <x v="21"/>
    <x v="1"/>
    <x v="2"/>
    <x v="27"/>
    <x v="3"/>
    <x v="3"/>
    <x v="2"/>
  </r>
  <r>
    <x v="1"/>
    <x v="15"/>
    <x v="8"/>
    <x v="24"/>
    <x v="0"/>
    <x v="2"/>
    <x v="43"/>
    <x v="3"/>
    <x v="8"/>
    <x v="3"/>
  </r>
  <r>
    <x v="0"/>
    <x v="15"/>
    <x v="4"/>
    <x v="23"/>
    <x v="1"/>
    <x v="3"/>
    <x v="58"/>
    <x v="0"/>
    <x v="6"/>
    <x v="0"/>
  </r>
  <r>
    <x v="0"/>
    <x v="15"/>
    <x v="4"/>
    <x v="23"/>
    <x v="1"/>
    <x v="3"/>
    <x v="58"/>
    <x v="0"/>
    <x v="6"/>
    <x v="3"/>
  </r>
  <r>
    <x v="1"/>
    <x v="15"/>
    <x v="4"/>
    <x v="23"/>
    <x v="0"/>
    <x v="2"/>
    <x v="24"/>
    <x v="3"/>
    <x v="5"/>
    <x v="2"/>
  </r>
  <r>
    <x v="0"/>
    <x v="15"/>
    <x v="4"/>
    <x v="32"/>
    <x v="0"/>
    <x v="3"/>
    <x v="90"/>
    <x v="2"/>
    <x v="4"/>
    <x v="2"/>
  </r>
  <r>
    <x v="0"/>
    <x v="15"/>
    <x v="4"/>
    <x v="32"/>
    <x v="0"/>
    <x v="3"/>
    <x v="90"/>
    <x v="2"/>
    <x v="1"/>
    <x v="0"/>
  </r>
  <r>
    <x v="0"/>
    <x v="15"/>
    <x v="4"/>
    <x v="32"/>
    <x v="0"/>
    <x v="3"/>
    <x v="90"/>
    <x v="2"/>
    <x v="2"/>
    <x v="0"/>
  </r>
  <r>
    <x v="0"/>
    <x v="15"/>
    <x v="6"/>
    <x v="44"/>
    <x v="0"/>
    <x v="3"/>
    <x v="104"/>
    <x v="0"/>
    <x v="6"/>
    <x v="0"/>
  </r>
  <r>
    <x v="0"/>
    <x v="15"/>
    <x v="6"/>
    <x v="44"/>
    <x v="0"/>
    <x v="3"/>
    <x v="104"/>
    <x v="0"/>
    <x v="4"/>
    <x v="2"/>
  </r>
  <r>
    <x v="0"/>
    <x v="15"/>
    <x v="4"/>
    <x v="11"/>
    <x v="1"/>
    <x v="3"/>
    <x v="27"/>
    <x v="2"/>
    <x v="2"/>
    <x v="2"/>
  </r>
  <r>
    <x v="1"/>
    <x v="15"/>
    <x v="6"/>
    <x v="44"/>
    <x v="1"/>
    <x v="2"/>
    <x v="59"/>
    <x v="3"/>
    <x v="3"/>
    <x v="2"/>
  </r>
  <r>
    <x v="0"/>
    <x v="15"/>
    <x v="4"/>
    <x v="12"/>
    <x v="0"/>
    <x v="3"/>
    <x v="24"/>
    <x v="2"/>
    <x v="3"/>
    <x v="0"/>
  </r>
  <r>
    <x v="0"/>
    <x v="15"/>
    <x v="4"/>
    <x v="12"/>
    <x v="0"/>
    <x v="3"/>
    <x v="24"/>
    <x v="2"/>
    <x v="2"/>
    <x v="2"/>
  </r>
  <r>
    <x v="1"/>
    <x v="15"/>
    <x v="4"/>
    <x v="12"/>
    <x v="0"/>
    <x v="2"/>
    <x v="122"/>
    <x v="3"/>
    <x v="5"/>
    <x v="0"/>
  </r>
  <r>
    <x v="1"/>
    <x v="15"/>
    <x v="4"/>
    <x v="12"/>
    <x v="0"/>
    <x v="2"/>
    <x v="122"/>
    <x v="3"/>
    <x v="3"/>
    <x v="0"/>
  </r>
  <r>
    <x v="1"/>
    <x v="15"/>
    <x v="4"/>
    <x v="25"/>
    <x v="1"/>
    <x v="2"/>
    <x v="112"/>
    <x v="3"/>
    <x v="5"/>
    <x v="3"/>
  </r>
  <r>
    <x v="0"/>
    <x v="15"/>
    <x v="4"/>
    <x v="33"/>
    <x v="0"/>
    <x v="3"/>
    <x v="40"/>
    <x v="2"/>
    <x v="3"/>
    <x v="0"/>
  </r>
  <r>
    <x v="0"/>
    <x v="15"/>
    <x v="4"/>
    <x v="33"/>
    <x v="0"/>
    <x v="3"/>
    <x v="40"/>
    <x v="2"/>
    <x v="1"/>
    <x v="2"/>
  </r>
  <r>
    <x v="1"/>
    <x v="15"/>
    <x v="4"/>
    <x v="33"/>
    <x v="0"/>
    <x v="2"/>
    <x v="42"/>
    <x v="3"/>
    <x v="5"/>
    <x v="0"/>
  </r>
  <r>
    <x v="0"/>
    <x v="15"/>
    <x v="6"/>
    <x v="44"/>
    <x v="1"/>
    <x v="3"/>
    <x v="104"/>
    <x v="2"/>
    <x v="1"/>
    <x v="4"/>
  </r>
  <r>
    <x v="0"/>
    <x v="15"/>
    <x v="4"/>
    <x v="26"/>
    <x v="1"/>
    <x v="3"/>
    <x v="110"/>
    <x v="2"/>
    <x v="2"/>
    <x v="0"/>
  </r>
  <r>
    <x v="0"/>
    <x v="15"/>
    <x v="4"/>
    <x v="26"/>
    <x v="1"/>
    <x v="3"/>
    <x v="110"/>
    <x v="2"/>
    <x v="1"/>
    <x v="2"/>
  </r>
  <r>
    <x v="1"/>
    <x v="15"/>
    <x v="6"/>
    <x v="44"/>
    <x v="0"/>
    <x v="2"/>
    <x v="59"/>
    <x v="3"/>
    <x v="3"/>
    <x v="2"/>
  </r>
  <r>
    <x v="1"/>
    <x v="15"/>
    <x v="6"/>
    <x v="44"/>
    <x v="0"/>
    <x v="2"/>
    <x v="59"/>
    <x v="3"/>
    <x v="2"/>
    <x v="3"/>
  </r>
  <r>
    <x v="1"/>
    <x v="15"/>
    <x v="4"/>
    <x v="5"/>
    <x v="0"/>
    <x v="2"/>
    <x v="23"/>
    <x v="3"/>
    <x v="3"/>
    <x v="0"/>
  </r>
  <r>
    <x v="0"/>
    <x v="15"/>
    <x v="4"/>
    <x v="5"/>
    <x v="0"/>
    <x v="3"/>
    <x v="122"/>
    <x v="2"/>
    <x v="3"/>
    <x v="4"/>
  </r>
  <r>
    <x v="0"/>
    <x v="15"/>
    <x v="4"/>
    <x v="5"/>
    <x v="0"/>
    <x v="3"/>
    <x v="122"/>
    <x v="2"/>
    <x v="4"/>
    <x v="2"/>
  </r>
  <r>
    <x v="0"/>
    <x v="15"/>
    <x v="4"/>
    <x v="5"/>
    <x v="0"/>
    <x v="3"/>
    <x v="122"/>
    <x v="2"/>
    <x v="2"/>
    <x v="1"/>
  </r>
  <r>
    <x v="0"/>
    <x v="15"/>
    <x v="4"/>
    <x v="5"/>
    <x v="0"/>
    <x v="3"/>
    <x v="122"/>
    <x v="2"/>
    <x v="3"/>
    <x v="3"/>
  </r>
  <r>
    <x v="1"/>
    <x v="15"/>
    <x v="4"/>
    <x v="14"/>
    <x v="1"/>
    <x v="2"/>
    <x v="34"/>
    <x v="1"/>
    <x v="3"/>
    <x v="2"/>
  </r>
  <r>
    <x v="0"/>
    <x v="15"/>
    <x v="6"/>
    <x v="24"/>
    <x v="1"/>
    <x v="3"/>
    <x v="107"/>
    <x v="2"/>
    <x v="2"/>
    <x v="3"/>
  </r>
  <r>
    <x v="0"/>
    <x v="15"/>
    <x v="6"/>
    <x v="24"/>
    <x v="1"/>
    <x v="3"/>
    <x v="107"/>
    <x v="2"/>
    <x v="2"/>
    <x v="2"/>
  </r>
  <r>
    <x v="1"/>
    <x v="15"/>
    <x v="4"/>
    <x v="45"/>
    <x v="0"/>
    <x v="2"/>
    <x v="115"/>
    <x v="3"/>
    <x v="5"/>
    <x v="0"/>
  </r>
  <r>
    <x v="1"/>
    <x v="15"/>
    <x v="4"/>
    <x v="45"/>
    <x v="0"/>
    <x v="2"/>
    <x v="115"/>
    <x v="3"/>
    <x v="3"/>
    <x v="0"/>
  </r>
  <r>
    <x v="1"/>
    <x v="15"/>
    <x v="4"/>
    <x v="45"/>
    <x v="0"/>
    <x v="2"/>
    <x v="115"/>
    <x v="3"/>
    <x v="3"/>
    <x v="2"/>
  </r>
  <r>
    <x v="0"/>
    <x v="15"/>
    <x v="4"/>
    <x v="45"/>
    <x v="0"/>
    <x v="3"/>
    <x v="42"/>
    <x v="2"/>
    <x v="2"/>
    <x v="4"/>
  </r>
  <r>
    <x v="0"/>
    <x v="15"/>
    <x v="6"/>
    <x v="24"/>
    <x v="0"/>
    <x v="3"/>
    <x v="107"/>
    <x v="2"/>
    <x v="6"/>
    <x v="1"/>
  </r>
  <r>
    <x v="0"/>
    <x v="15"/>
    <x v="4"/>
    <x v="46"/>
    <x v="0"/>
    <x v="3"/>
    <x v="23"/>
    <x v="2"/>
    <x v="2"/>
    <x v="2"/>
  </r>
  <r>
    <x v="1"/>
    <x v="15"/>
    <x v="8"/>
    <x v="8"/>
    <x v="1"/>
    <x v="2"/>
    <x v="34"/>
    <x v="3"/>
    <x v="3"/>
    <x v="0"/>
  </r>
  <r>
    <x v="1"/>
    <x v="15"/>
    <x v="4"/>
    <x v="36"/>
    <x v="1"/>
    <x v="2"/>
    <x v="38"/>
    <x v="2"/>
    <x v="2"/>
    <x v="2"/>
  </r>
  <r>
    <x v="1"/>
    <x v="15"/>
    <x v="4"/>
    <x v="36"/>
    <x v="1"/>
    <x v="2"/>
    <x v="38"/>
    <x v="2"/>
    <x v="3"/>
    <x v="2"/>
  </r>
  <r>
    <x v="1"/>
    <x v="15"/>
    <x v="4"/>
    <x v="36"/>
    <x v="1"/>
    <x v="2"/>
    <x v="38"/>
    <x v="2"/>
    <x v="3"/>
    <x v="0"/>
  </r>
  <r>
    <x v="0"/>
    <x v="15"/>
    <x v="4"/>
    <x v="48"/>
    <x v="1"/>
    <x v="3"/>
    <x v="91"/>
    <x v="0"/>
    <x v="2"/>
    <x v="3"/>
  </r>
  <r>
    <x v="1"/>
    <x v="15"/>
    <x v="4"/>
    <x v="48"/>
    <x v="0"/>
    <x v="2"/>
    <x v="36"/>
    <x v="3"/>
    <x v="3"/>
    <x v="4"/>
  </r>
  <r>
    <x v="1"/>
    <x v="15"/>
    <x v="4"/>
    <x v="16"/>
    <x v="0"/>
    <x v="2"/>
    <x v="76"/>
    <x v="2"/>
    <x v="3"/>
    <x v="0"/>
  </r>
  <r>
    <x v="0"/>
    <x v="15"/>
    <x v="4"/>
    <x v="7"/>
    <x v="1"/>
    <x v="3"/>
    <x v="76"/>
    <x v="2"/>
    <x v="1"/>
    <x v="0"/>
  </r>
  <r>
    <x v="1"/>
    <x v="16"/>
    <x v="4"/>
    <x v="27"/>
    <x v="0"/>
    <x v="2"/>
    <x v="24"/>
    <x v="1"/>
    <x v="5"/>
    <x v="2"/>
  </r>
  <r>
    <x v="1"/>
    <x v="16"/>
    <x v="4"/>
    <x v="27"/>
    <x v="0"/>
    <x v="2"/>
    <x v="24"/>
    <x v="1"/>
    <x v="3"/>
    <x v="1"/>
  </r>
  <r>
    <x v="1"/>
    <x v="16"/>
    <x v="4"/>
    <x v="47"/>
    <x v="0"/>
    <x v="2"/>
    <x v="123"/>
    <x v="1"/>
    <x v="2"/>
    <x v="3"/>
  </r>
  <r>
    <x v="1"/>
    <x v="16"/>
    <x v="4"/>
    <x v="47"/>
    <x v="0"/>
    <x v="2"/>
    <x v="123"/>
    <x v="1"/>
    <x v="3"/>
    <x v="2"/>
  </r>
  <r>
    <x v="0"/>
    <x v="16"/>
    <x v="12"/>
    <x v="37"/>
    <x v="0"/>
    <x v="4"/>
    <x v="124"/>
    <x v="2"/>
    <x v="4"/>
    <x v="4"/>
  </r>
  <r>
    <x v="0"/>
    <x v="16"/>
    <x v="12"/>
    <x v="37"/>
    <x v="0"/>
    <x v="4"/>
    <x v="124"/>
    <x v="2"/>
    <x v="3"/>
    <x v="2"/>
  </r>
  <r>
    <x v="1"/>
    <x v="16"/>
    <x v="6"/>
    <x v="18"/>
    <x v="0"/>
    <x v="2"/>
    <x v="125"/>
    <x v="1"/>
    <x v="5"/>
    <x v="0"/>
  </r>
  <r>
    <x v="1"/>
    <x v="16"/>
    <x v="6"/>
    <x v="18"/>
    <x v="0"/>
    <x v="2"/>
    <x v="125"/>
    <x v="1"/>
    <x v="3"/>
    <x v="2"/>
  </r>
  <r>
    <x v="1"/>
    <x v="16"/>
    <x v="6"/>
    <x v="18"/>
    <x v="0"/>
    <x v="2"/>
    <x v="125"/>
    <x v="1"/>
    <x v="2"/>
    <x v="2"/>
  </r>
  <r>
    <x v="0"/>
    <x v="16"/>
    <x v="12"/>
    <x v="38"/>
    <x v="1"/>
    <x v="4"/>
    <x v="126"/>
    <x v="0"/>
    <x v="3"/>
    <x v="2"/>
  </r>
  <r>
    <x v="1"/>
    <x v="16"/>
    <x v="4"/>
    <x v="38"/>
    <x v="0"/>
    <x v="2"/>
    <x v="122"/>
    <x v="1"/>
    <x v="3"/>
    <x v="3"/>
  </r>
  <r>
    <x v="1"/>
    <x v="16"/>
    <x v="6"/>
    <x v="18"/>
    <x v="1"/>
    <x v="2"/>
    <x v="6"/>
    <x v="1"/>
    <x v="3"/>
    <x v="4"/>
  </r>
  <r>
    <x v="1"/>
    <x v="16"/>
    <x v="6"/>
    <x v="18"/>
    <x v="1"/>
    <x v="2"/>
    <x v="6"/>
    <x v="1"/>
    <x v="3"/>
    <x v="2"/>
  </r>
  <r>
    <x v="0"/>
    <x v="16"/>
    <x v="12"/>
    <x v="1"/>
    <x v="1"/>
    <x v="4"/>
    <x v="127"/>
    <x v="0"/>
    <x v="3"/>
    <x v="0"/>
  </r>
  <r>
    <x v="1"/>
    <x v="16"/>
    <x v="4"/>
    <x v="1"/>
    <x v="1"/>
    <x v="2"/>
    <x v="58"/>
    <x v="1"/>
    <x v="3"/>
    <x v="3"/>
  </r>
  <r>
    <x v="0"/>
    <x v="16"/>
    <x v="12"/>
    <x v="39"/>
    <x v="0"/>
    <x v="4"/>
    <x v="128"/>
    <x v="0"/>
    <x v="4"/>
    <x v="3"/>
  </r>
  <r>
    <x v="1"/>
    <x v="16"/>
    <x v="4"/>
    <x v="39"/>
    <x v="0"/>
    <x v="2"/>
    <x v="34"/>
    <x v="1"/>
    <x v="3"/>
    <x v="3"/>
  </r>
  <r>
    <x v="0"/>
    <x v="16"/>
    <x v="12"/>
    <x v="29"/>
    <x v="1"/>
    <x v="4"/>
    <x v="129"/>
    <x v="2"/>
    <x v="6"/>
    <x v="4"/>
  </r>
  <r>
    <x v="0"/>
    <x v="16"/>
    <x v="12"/>
    <x v="29"/>
    <x v="1"/>
    <x v="4"/>
    <x v="129"/>
    <x v="2"/>
    <x v="2"/>
    <x v="2"/>
  </r>
  <r>
    <x v="0"/>
    <x v="16"/>
    <x v="6"/>
    <x v="18"/>
    <x v="0"/>
    <x v="4"/>
    <x v="72"/>
    <x v="2"/>
    <x v="2"/>
    <x v="2"/>
  </r>
  <r>
    <x v="0"/>
    <x v="16"/>
    <x v="12"/>
    <x v="41"/>
    <x v="1"/>
    <x v="4"/>
    <x v="41"/>
    <x v="0"/>
    <x v="4"/>
    <x v="2"/>
  </r>
  <r>
    <x v="1"/>
    <x v="16"/>
    <x v="4"/>
    <x v="41"/>
    <x v="0"/>
    <x v="2"/>
    <x v="27"/>
    <x v="3"/>
    <x v="3"/>
    <x v="1"/>
  </r>
  <r>
    <x v="1"/>
    <x v="16"/>
    <x v="4"/>
    <x v="41"/>
    <x v="0"/>
    <x v="2"/>
    <x v="27"/>
    <x v="3"/>
    <x v="6"/>
    <x v="2"/>
  </r>
  <r>
    <x v="0"/>
    <x v="16"/>
    <x v="12"/>
    <x v="19"/>
    <x v="0"/>
    <x v="4"/>
    <x v="130"/>
    <x v="2"/>
    <x v="3"/>
    <x v="0"/>
  </r>
  <r>
    <x v="1"/>
    <x v="16"/>
    <x v="6"/>
    <x v="18"/>
    <x v="1"/>
    <x v="2"/>
    <x v="125"/>
    <x v="2"/>
    <x v="3"/>
    <x v="2"/>
  </r>
  <r>
    <x v="0"/>
    <x v="16"/>
    <x v="12"/>
    <x v="51"/>
    <x v="1"/>
    <x v="4"/>
    <x v="131"/>
    <x v="0"/>
    <x v="6"/>
    <x v="2"/>
  </r>
  <r>
    <x v="1"/>
    <x v="16"/>
    <x v="4"/>
    <x v="30"/>
    <x v="1"/>
    <x v="2"/>
    <x v="43"/>
    <x v="1"/>
    <x v="5"/>
    <x v="2"/>
  </r>
  <r>
    <x v="1"/>
    <x v="16"/>
    <x v="4"/>
    <x v="30"/>
    <x v="1"/>
    <x v="2"/>
    <x v="43"/>
    <x v="1"/>
    <x v="5"/>
    <x v="3"/>
  </r>
  <r>
    <x v="0"/>
    <x v="16"/>
    <x v="12"/>
    <x v="9"/>
    <x v="1"/>
    <x v="4"/>
    <x v="132"/>
    <x v="0"/>
    <x v="6"/>
    <x v="2"/>
  </r>
  <r>
    <x v="1"/>
    <x v="16"/>
    <x v="4"/>
    <x v="9"/>
    <x v="1"/>
    <x v="2"/>
    <x v="47"/>
    <x v="3"/>
    <x v="2"/>
    <x v="0"/>
  </r>
  <r>
    <x v="1"/>
    <x v="16"/>
    <x v="4"/>
    <x v="9"/>
    <x v="1"/>
    <x v="2"/>
    <x v="47"/>
    <x v="3"/>
    <x v="3"/>
    <x v="4"/>
  </r>
  <r>
    <x v="1"/>
    <x v="16"/>
    <x v="4"/>
    <x v="9"/>
    <x v="1"/>
    <x v="2"/>
    <x v="47"/>
    <x v="3"/>
    <x v="3"/>
    <x v="4"/>
  </r>
  <r>
    <x v="1"/>
    <x v="16"/>
    <x v="4"/>
    <x v="31"/>
    <x v="0"/>
    <x v="2"/>
    <x v="30"/>
    <x v="1"/>
    <x v="3"/>
    <x v="0"/>
  </r>
  <r>
    <x v="0"/>
    <x v="16"/>
    <x v="12"/>
    <x v="42"/>
    <x v="1"/>
    <x v="4"/>
    <x v="133"/>
    <x v="2"/>
    <x v="1"/>
    <x v="2"/>
  </r>
  <r>
    <x v="0"/>
    <x v="16"/>
    <x v="12"/>
    <x v="22"/>
    <x v="0"/>
    <x v="4"/>
    <x v="134"/>
    <x v="0"/>
    <x v="6"/>
    <x v="2"/>
  </r>
  <r>
    <x v="0"/>
    <x v="16"/>
    <x v="12"/>
    <x v="22"/>
    <x v="0"/>
    <x v="4"/>
    <x v="134"/>
    <x v="0"/>
    <x v="2"/>
    <x v="3"/>
  </r>
  <r>
    <x v="1"/>
    <x v="16"/>
    <x v="4"/>
    <x v="42"/>
    <x v="1"/>
    <x v="2"/>
    <x v="40"/>
    <x v="1"/>
    <x v="3"/>
    <x v="3"/>
  </r>
  <r>
    <x v="1"/>
    <x v="16"/>
    <x v="4"/>
    <x v="22"/>
    <x v="0"/>
    <x v="2"/>
    <x v="110"/>
    <x v="1"/>
    <x v="3"/>
    <x v="4"/>
  </r>
  <r>
    <x v="0"/>
    <x v="16"/>
    <x v="13"/>
    <x v="8"/>
    <x v="0"/>
    <x v="4"/>
    <x v="41"/>
    <x v="0"/>
    <x v="1"/>
    <x v="2"/>
  </r>
  <r>
    <x v="1"/>
    <x v="16"/>
    <x v="8"/>
    <x v="44"/>
    <x v="0"/>
    <x v="2"/>
    <x v="47"/>
    <x v="2"/>
    <x v="3"/>
    <x v="4"/>
  </r>
  <r>
    <x v="1"/>
    <x v="16"/>
    <x v="4"/>
    <x v="21"/>
    <x v="0"/>
    <x v="2"/>
    <x v="115"/>
    <x v="3"/>
    <x v="2"/>
    <x v="1"/>
  </r>
  <r>
    <x v="1"/>
    <x v="16"/>
    <x v="4"/>
    <x v="23"/>
    <x v="1"/>
    <x v="2"/>
    <x v="122"/>
    <x v="1"/>
    <x v="3"/>
    <x v="2"/>
  </r>
  <r>
    <x v="0"/>
    <x v="16"/>
    <x v="12"/>
    <x v="23"/>
    <x v="1"/>
    <x v="4"/>
    <x v="135"/>
    <x v="0"/>
    <x v="6"/>
    <x v="2"/>
  </r>
  <r>
    <x v="1"/>
    <x v="16"/>
    <x v="8"/>
    <x v="24"/>
    <x v="0"/>
    <x v="2"/>
    <x v="34"/>
    <x v="1"/>
    <x v="3"/>
    <x v="1"/>
  </r>
  <r>
    <x v="0"/>
    <x v="16"/>
    <x v="12"/>
    <x v="43"/>
    <x v="0"/>
    <x v="4"/>
    <x v="136"/>
    <x v="0"/>
    <x v="2"/>
    <x v="0"/>
  </r>
  <r>
    <x v="1"/>
    <x v="16"/>
    <x v="4"/>
    <x v="43"/>
    <x v="0"/>
    <x v="2"/>
    <x v="58"/>
    <x v="1"/>
    <x v="6"/>
    <x v="0"/>
  </r>
  <r>
    <x v="1"/>
    <x v="16"/>
    <x v="4"/>
    <x v="43"/>
    <x v="0"/>
    <x v="2"/>
    <x v="58"/>
    <x v="1"/>
    <x v="3"/>
    <x v="2"/>
  </r>
  <r>
    <x v="0"/>
    <x v="16"/>
    <x v="12"/>
    <x v="43"/>
    <x v="0"/>
    <x v="4"/>
    <x v="136"/>
    <x v="0"/>
    <x v="1"/>
    <x v="2"/>
  </r>
  <r>
    <x v="0"/>
    <x v="16"/>
    <x v="12"/>
    <x v="32"/>
    <x v="1"/>
    <x v="4"/>
    <x v="124"/>
    <x v="0"/>
    <x v="1"/>
    <x v="2"/>
  </r>
  <r>
    <x v="0"/>
    <x v="16"/>
    <x v="12"/>
    <x v="11"/>
    <x v="0"/>
    <x v="4"/>
    <x v="126"/>
    <x v="0"/>
    <x v="2"/>
    <x v="2"/>
  </r>
  <r>
    <x v="1"/>
    <x v="16"/>
    <x v="4"/>
    <x v="11"/>
    <x v="0"/>
    <x v="2"/>
    <x v="83"/>
    <x v="1"/>
    <x v="6"/>
    <x v="0"/>
  </r>
  <r>
    <x v="1"/>
    <x v="16"/>
    <x v="4"/>
    <x v="12"/>
    <x v="1"/>
    <x v="2"/>
    <x v="34"/>
    <x v="1"/>
    <x v="3"/>
    <x v="0"/>
  </r>
  <r>
    <x v="1"/>
    <x v="16"/>
    <x v="4"/>
    <x v="12"/>
    <x v="1"/>
    <x v="2"/>
    <x v="34"/>
    <x v="1"/>
    <x v="3"/>
    <x v="2"/>
  </r>
  <r>
    <x v="1"/>
    <x v="16"/>
    <x v="4"/>
    <x v="12"/>
    <x v="1"/>
    <x v="2"/>
    <x v="34"/>
    <x v="1"/>
    <x v="2"/>
    <x v="2"/>
  </r>
  <r>
    <x v="1"/>
    <x v="16"/>
    <x v="4"/>
    <x v="33"/>
    <x v="0"/>
    <x v="2"/>
    <x v="92"/>
    <x v="1"/>
    <x v="6"/>
    <x v="4"/>
  </r>
  <r>
    <x v="0"/>
    <x v="16"/>
    <x v="6"/>
    <x v="44"/>
    <x v="0"/>
    <x v="4"/>
    <x v="42"/>
    <x v="2"/>
    <x v="1"/>
    <x v="0"/>
  </r>
  <r>
    <x v="0"/>
    <x v="16"/>
    <x v="6"/>
    <x v="44"/>
    <x v="0"/>
    <x v="4"/>
    <x v="42"/>
    <x v="2"/>
    <x v="1"/>
    <x v="4"/>
  </r>
  <r>
    <x v="0"/>
    <x v="16"/>
    <x v="6"/>
    <x v="44"/>
    <x v="0"/>
    <x v="4"/>
    <x v="42"/>
    <x v="2"/>
    <x v="6"/>
    <x v="2"/>
  </r>
  <r>
    <x v="1"/>
    <x v="16"/>
    <x v="6"/>
    <x v="44"/>
    <x v="0"/>
    <x v="2"/>
    <x v="46"/>
    <x v="1"/>
    <x v="6"/>
    <x v="3"/>
  </r>
  <r>
    <x v="1"/>
    <x v="16"/>
    <x v="6"/>
    <x v="44"/>
    <x v="0"/>
    <x v="2"/>
    <x v="46"/>
    <x v="1"/>
    <x v="2"/>
    <x v="2"/>
  </r>
  <r>
    <x v="1"/>
    <x v="16"/>
    <x v="4"/>
    <x v="26"/>
    <x v="1"/>
    <x v="2"/>
    <x v="27"/>
    <x v="3"/>
    <x v="3"/>
    <x v="2"/>
  </r>
  <r>
    <x v="1"/>
    <x v="16"/>
    <x v="4"/>
    <x v="26"/>
    <x v="1"/>
    <x v="2"/>
    <x v="27"/>
    <x v="3"/>
    <x v="3"/>
    <x v="0"/>
  </r>
  <r>
    <x v="1"/>
    <x v="16"/>
    <x v="4"/>
    <x v="26"/>
    <x v="1"/>
    <x v="2"/>
    <x v="27"/>
    <x v="3"/>
    <x v="5"/>
    <x v="3"/>
  </r>
  <r>
    <x v="1"/>
    <x v="16"/>
    <x v="4"/>
    <x v="5"/>
    <x v="0"/>
    <x v="2"/>
    <x v="43"/>
    <x v="1"/>
    <x v="3"/>
    <x v="2"/>
  </r>
  <r>
    <x v="1"/>
    <x v="16"/>
    <x v="4"/>
    <x v="5"/>
    <x v="0"/>
    <x v="2"/>
    <x v="43"/>
    <x v="1"/>
    <x v="5"/>
    <x v="2"/>
  </r>
  <r>
    <x v="1"/>
    <x v="16"/>
    <x v="4"/>
    <x v="14"/>
    <x v="1"/>
    <x v="2"/>
    <x v="76"/>
    <x v="1"/>
    <x v="5"/>
    <x v="2"/>
  </r>
  <r>
    <x v="1"/>
    <x v="16"/>
    <x v="4"/>
    <x v="45"/>
    <x v="0"/>
    <x v="2"/>
    <x v="42"/>
    <x v="3"/>
    <x v="3"/>
    <x v="2"/>
  </r>
  <r>
    <x v="0"/>
    <x v="16"/>
    <x v="6"/>
    <x v="24"/>
    <x v="1"/>
    <x v="4"/>
    <x v="88"/>
    <x v="0"/>
    <x v="1"/>
    <x v="0"/>
  </r>
  <r>
    <x v="1"/>
    <x v="16"/>
    <x v="6"/>
    <x v="24"/>
    <x v="0"/>
    <x v="2"/>
    <x v="72"/>
    <x v="1"/>
    <x v="2"/>
    <x v="3"/>
  </r>
  <r>
    <x v="1"/>
    <x v="16"/>
    <x v="6"/>
    <x v="24"/>
    <x v="0"/>
    <x v="2"/>
    <x v="72"/>
    <x v="1"/>
    <x v="3"/>
    <x v="3"/>
  </r>
  <r>
    <x v="0"/>
    <x v="16"/>
    <x v="6"/>
    <x v="24"/>
    <x v="0"/>
    <x v="4"/>
    <x v="88"/>
    <x v="0"/>
    <x v="1"/>
    <x v="0"/>
  </r>
  <r>
    <x v="0"/>
    <x v="16"/>
    <x v="12"/>
    <x v="16"/>
    <x v="1"/>
    <x v="4"/>
    <x v="137"/>
    <x v="2"/>
    <x v="3"/>
    <x v="2"/>
  </r>
  <r>
    <x v="1"/>
    <x v="16"/>
    <x v="4"/>
    <x v="36"/>
    <x v="0"/>
    <x v="2"/>
    <x v="47"/>
    <x v="1"/>
    <x v="3"/>
    <x v="2"/>
  </r>
  <r>
    <x v="1"/>
    <x v="16"/>
    <x v="6"/>
    <x v="15"/>
    <x v="0"/>
    <x v="2"/>
    <x v="57"/>
    <x v="1"/>
    <x v="5"/>
    <x v="2"/>
  </r>
  <r>
    <x v="1"/>
    <x v="16"/>
    <x v="6"/>
    <x v="15"/>
    <x v="0"/>
    <x v="2"/>
    <x v="57"/>
    <x v="1"/>
    <x v="3"/>
    <x v="2"/>
  </r>
  <r>
    <x v="0"/>
    <x v="16"/>
    <x v="12"/>
    <x v="36"/>
    <x v="0"/>
    <x v="4"/>
    <x v="132"/>
    <x v="2"/>
    <x v="1"/>
    <x v="2"/>
  </r>
  <r>
    <x v="1"/>
    <x v="16"/>
    <x v="4"/>
    <x v="7"/>
    <x v="1"/>
    <x v="2"/>
    <x v="110"/>
    <x v="2"/>
    <x v="3"/>
    <x v="0"/>
  </r>
  <r>
    <x v="1"/>
    <x v="16"/>
    <x v="4"/>
    <x v="7"/>
    <x v="1"/>
    <x v="2"/>
    <x v="110"/>
    <x v="2"/>
    <x v="3"/>
    <x v="0"/>
  </r>
  <r>
    <x v="1"/>
    <x v="16"/>
    <x v="8"/>
    <x v="8"/>
    <x v="0"/>
    <x v="2"/>
    <x v="58"/>
    <x v="2"/>
    <x v="3"/>
    <x v="2"/>
  </r>
  <r>
    <x v="0"/>
    <x v="17"/>
    <x v="12"/>
    <x v="28"/>
    <x v="0"/>
    <x v="4"/>
    <x v="138"/>
    <x v="0"/>
    <x v="3"/>
    <x v="2"/>
  </r>
  <r>
    <x v="0"/>
    <x v="17"/>
    <x v="12"/>
    <x v="37"/>
    <x v="0"/>
    <x v="4"/>
    <x v="139"/>
    <x v="0"/>
    <x v="6"/>
    <x v="4"/>
  </r>
  <r>
    <x v="0"/>
    <x v="17"/>
    <x v="12"/>
    <x v="0"/>
    <x v="0"/>
    <x v="4"/>
    <x v="130"/>
    <x v="2"/>
    <x v="1"/>
    <x v="2"/>
  </r>
  <r>
    <x v="0"/>
    <x v="17"/>
    <x v="6"/>
    <x v="18"/>
    <x v="0"/>
    <x v="4"/>
    <x v="98"/>
    <x v="2"/>
    <x v="2"/>
    <x v="2"/>
  </r>
  <r>
    <x v="1"/>
    <x v="17"/>
    <x v="4"/>
    <x v="1"/>
    <x v="0"/>
    <x v="2"/>
    <x v="34"/>
    <x v="1"/>
    <x v="5"/>
    <x v="2"/>
  </r>
  <r>
    <x v="1"/>
    <x v="17"/>
    <x v="4"/>
    <x v="39"/>
    <x v="1"/>
    <x v="2"/>
    <x v="110"/>
    <x v="1"/>
    <x v="3"/>
    <x v="4"/>
  </r>
  <r>
    <x v="0"/>
    <x v="17"/>
    <x v="12"/>
    <x v="1"/>
    <x v="0"/>
    <x v="4"/>
    <x v="140"/>
    <x v="2"/>
    <x v="2"/>
    <x v="3"/>
  </r>
  <r>
    <x v="1"/>
    <x v="17"/>
    <x v="6"/>
    <x v="18"/>
    <x v="1"/>
    <x v="2"/>
    <x v="141"/>
    <x v="1"/>
    <x v="3"/>
    <x v="3"/>
  </r>
  <r>
    <x v="1"/>
    <x v="17"/>
    <x v="4"/>
    <x v="4"/>
    <x v="0"/>
    <x v="2"/>
    <x v="83"/>
    <x v="1"/>
    <x v="3"/>
    <x v="2"/>
  </r>
  <r>
    <x v="1"/>
    <x v="17"/>
    <x v="4"/>
    <x v="4"/>
    <x v="0"/>
    <x v="2"/>
    <x v="83"/>
    <x v="1"/>
    <x v="5"/>
    <x v="0"/>
  </r>
  <r>
    <x v="0"/>
    <x v="17"/>
    <x v="12"/>
    <x v="29"/>
    <x v="0"/>
    <x v="4"/>
    <x v="128"/>
    <x v="2"/>
    <x v="6"/>
    <x v="1"/>
  </r>
  <r>
    <x v="1"/>
    <x v="17"/>
    <x v="4"/>
    <x v="41"/>
    <x v="1"/>
    <x v="2"/>
    <x v="47"/>
    <x v="1"/>
    <x v="6"/>
    <x v="0"/>
  </r>
  <r>
    <x v="1"/>
    <x v="17"/>
    <x v="4"/>
    <x v="19"/>
    <x v="0"/>
    <x v="2"/>
    <x v="30"/>
    <x v="1"/>
    <x v="5"/>
    <x v="4"/>
  </r>
  <r>
    <x v="1"/>
    <x v="17"/>
    <x v="4"/>
    <x v="19"/>
    <x v="0"/>
    <x v="2"/>
    <x v="30"/>
    <x v="1"/>
    <x v="5"/>
    <x v="0"/>
  </r>
  <r>
    <x v="1"/>
    <x v="17"/>
    <x v="4"/>
    <x v="19"/>
    <x v="0"/>
    <x v="2"/>
    <x v="30"/>
    <x v="1"/>
    <x v="6"/>
    <x v="3"/>
  </r>
  <r>
    <x v="1"/>
    <x v="17"/>
    <x v="6"/>
    <x v="18"/>
    <x v="0"/>
    <x v="2"/>
    <x v="102"/>
    <x v="1"/>
    <x v="3"/>
    <x v="0"/>
  </r>
  <r>
    <x v="0"/>
    <x v="17"/>
    <x v="12"/>
    <x v="51"/>
    <x v="0"/>
    <x v="4"/>
    <x v="124"/>
    <x v="2"/>
    <x v="6"/>
    <x v="2"/>
  </r>
  <r>
    <x v="1"/>
    <x v="17"/>
    <x v="4"/>
    <x v="30"/>
    <x v="1"/>
    <x v="2"/>
    <x v="42"/>
    <x v="1"/>
    <x v="3"/>
    <x v="2"/>
  </r>
  <r>
    <x v="1"/>
    <x v="17"/>
    <x v="4"/>
    <x v="9"/>
    <x v="0"/>
    <x v="2"/>
    <x v="25"/>
    <x v="1"/>
    <x v="3"/>
    <x v="0"/>
  </r>
  <r>
    <x v="1"/>
    <x v="17"/>
    <x v="4"/>
    <x v="9"/>
    <x v="0"/>
    <x v="2"/>
    <x v="25"/>
    <x v="1"/>
    <x v="3"/>
    <x v="2"/>
  </r>
  <r>
    <x v="1"/>
    <x v="17"/>
    <x v="4"/>
    <x v="9"/>
    <x v="0"/>
    <x v="2"/>
    <x v="25"/>
    <x v="1"/>
    <x v="3"/>
    <x v="3"/>
  </r>
  <r>
    <x v="0"/>
    <x v="17"/>
    <x v="12"/>
    <x v="30"/>
    <x v="1"/>
    <x v="4"/>
    <x v="135"/>
    <x v="2"/>
    <x v="4"/>
    <x v="3"/>
  </r>
  <r>
    <x v="0"/>
    <x v="17"/>
    <x v="6"/>
    <x v="18"/>
    <x v="1"/>
    <x v="4"/>
    <x v="98"/>
    <x v="2"/>
    <x v="2"/>
    <x v="2"/>
  </r>
  <r>
    <x v="0"/>
    <x v="17"/>
    <x v="12"/>
    <x v="9"/>
    <x v="0"/>
    <x v="4"/>
    <x v="127"/>
    <x v="2"/>
    <x v="2"/>
    <x v="3"/>
  </r>
  <r>
    <x v="0"/>
    <x v="17"/>
    <x v="12"/>
    <x v="9"/>
    <x v="0"/>
    <x v="4"/>
    <x v="127"/>
    <x v="2"/>
    <x v="3"/>
    <x v="0"/>
  </r>
  <r>
    <x v="0"/>
    <x v="17"/>
    <x v="12"/>
    <x v="31"/>
    <x v="1"/>
    <x v="4"/>
    <x v="134"/>
    <x v="0"/>
    <x v="1"/>
    <x v="0"/>
  </r>
  <r>
    <x v="1"/>
    <x v="17"/>
    <x v="4"/>
    <x v="42"/>
    <x v="0"/>
    <x v="2"/>
    <x v="24"/>
    <x v="1"/>
    <x v="3"/>
    <x v="2"/>
  </r>
  <r>
    <x v="0"/>
    <x v="17"/>
    <x v="12"/>
    <x v="42"/>
    <x v="0"/>
    <x v="4"/>
    <x v="142"/>
    <x v="2"/>
    <x v="2"/>
    <x v="4"/>
  </r>
  <r>
    <x v="0"/>
    <x v="17"/>
    <x v="12"/>
    <x v="42"/>
    <x v="0"/>
    <x v="4"/>
    <x v="142"/>
    <x v="2"/>
    <x v="6"/>
    <x v="2"/>
  </r>
  <r>
    <x v="0"/>
    <x v="17"/>
    <x v="12"/>
    <x v="42"/>
    <x v="0"/>
    <x v="4"/>
    <x v="142"/>
    <x v="2"/>
    <x v="3"/>
    <x v="2"/>
  </r>
  <r>
    <x v="1"/>
    <x v="17"/>
    <x v="10"/>
    <x v="15"/>
    <x v="0"/>
    <x v="2"/>
    <x v="42"/>
    <x v="1"/>
    <x v="2"/>
    <x v="4"/>
  </r>
  <r>
    <x v="0"/>
    <x v="17"/>
    <x v="12"/>
    <x v="22"/>
    <x v="1"/>
    <x v="4"/>
    <x v="39"/>
    <x v="2"/>
    <x v="6"/>
    <x v="3"/>
  </r>
  <r>
    <x v="1"/>
    <x v="17"/>
    <x v="4"/>
    <x v="21"/>
    <x v="0"/>
    <x v="2"/>
    <x v="97"/>
    <x v="2"/>
    <x v="2"/>
    <x v="2"/>
  </r>
  <r>
    <x v="0"/>
    <x v="17"/>
    <x v="12"/>
    <x v="21"/>
    <x v="0"/>
    <x v="4"/>
    <x v="136"/>
    <x v="2"/>
    <x v="2"/>
    <x v="4"/>
  </r>
  <r>
    <x v="0"/>
    <x v="17"/>
    <x v="12"/>
    <x v="21"/>
    <x v="0"/>
    <x v="4"/>
    <x v="136"/>
    <x v="2"/>
    <x v="8"/>
    <x v="0"/>
  </r>
  <r>
    <x v="0"/>
    <x v="17"/>
    <x v="14"/>
    <x v="24"/>
    <x v="0"/>
    <x v="4"/>
    <x v="39"/>
    <x v="0"/>
    <x v="3"/>
    <x v="0"/>
  </r>
  <r>
    <x v="0"/>
    <x v="17"/>
    <x v="12"/>
    <x v="23"/>
    <x v="1"/>
    <x v="4"/>
    <x v="138"/>
    <x v="0"/>
    <x v="2"/>
    <x v="2"/>
  </r>
  <r>
    <x v="1"/>
    <x v="17"/>
    <x v="8"/>
    <x v="20"/>
    <x v="0"/>
    <x v="2"/>
    <x v="115"/>
    <x v="1"/>
    <x v="3"/>
    <x v="4"/>
  </r>
  <r>
    <x v="1"/>
    <x v="17"/>
    <x v="8"/>
    <x v="20"/>
    <x v="0"/>
    <x v="2"/>
    <x v="115"/>
    <x v="1"/>
    <x v="3"/>
    <x v="2"/>
  </r>
  <r>
    <x v="0"/>
    <x v="17"/>
    <x v="12"/>
    <x v="43"/>
    <x v="0"/>
    <x v="4"/>
    <x v="131"/>
    <x v="0"/>
    <x v="6"/>
    <x v="0"/>
  </r>
  <r>
    <x v="0"/>
    <x v="17"/>
    <x v="12"/>
    <x v="43"/>
    <x v="0"/>
    <x v="4"/>
    <x v="131"/>
    <x v="0"/>
    <x v="6"/>
    <x v="2"/>
  </r>
  <r>
    <x v="0"/>
    <x v="17"/>
    <x v="12"/>
    <x v="32"/>
    <x v="1"/>
    <x v="4"/>
    <x v="139"/>
    <x v="0"/>
    <x v="2"/>
    <x v="2"/>
  </r>
  <r>
    <x v="0"/>
    <x v="17"/>
    <x v="14"/>
    <x v="15"/>
    <x v="1"/>
    <x v="4"/>
    <x v="41"/>
    <x v="0"/>
    <x v="6"/>
    <x v="1"/>
  </r>
  <r>
    <x v="1"/>
    <x v="17"/>
    <x v="4"/>
    <x v="12"/>
    <x v="0"/>
    <x v="2"/>
    <x v="110"/>
    <x v="3"/>
    <x v="3"/>
    <x v="0"/>
  </r>
  <r>
    <x v="1"/>
    <x v="17"/>
    <x v="4"/>
    <x v="12"/>
    <x v="0"/>
    <x v="2"/>
    <x v="110"/>
    <x v="3"/>
    <x v="3"/>
    <x v="0"/>
  </r>
  <r>
    <x v="1"/>
    <x v="17"/>
    <x v="4"/>
    <x v="12"/>
    <x v="0"/>
    <x v="2"/>
    <x v="110"/>
    <x v="3"/>
    <x v="3"/>
    <x v="2"/>
  </r>
  <r>
    <x v="1"/>
    <x v="17"/>
    <x v="4"/>
    <x v="12"/>
    <x v="0"/>
    <x v="2"/>
    <x v="110"/>
    <x v="3"/>
    <x v="3"/>
    <x v="3"/>
  </r>
  <r>
    <x v="0"/>
    <x v="17"/>
    <x v="12"/>
    <x v="12"/>
    <x v="1"/>
    <x v="4"/>
    <x v="130"/>
    <x v="0"/>
    <x v="4"/>
    <x v="0"/>
  </r>
  <r>
    <x v="1"/>
    <x v="17"/>
    <x v="4"/>
    <x v="33"/>
    <x v="0"/>
    <x v="2"/>
    <x v="90"/>
    <x v="2"/>
    <x v="6"/>
    <x v="2"/>
  </r>
  <r>
    <x v="1"/>
    <x v="17"/>
    <x v="4"/>
    <x v="26"/>
    <x v="1"/>
    <x v="2"/>
    <x v="25"/>
    <x v="1"/>
    <x v="2"/>
    <x v="1"/>
  </r>
  <r>
    <x v="1"/>
    <x v="17"/>
    <x v="4"/>
    <x v="5"/>
    <x v="0"/>
    <x v="2"/>
    <x v="115"/>
    <x v="1"/>
    <x v="6"/>
    <x v="2"/>
  </r>
  <r>
    <x v="0"/>
    <x v="17"/>
    <x v="12"/>
    <x v="33"/>
    <x v="1"/>
    <x v="4"/>
    <x v="140"/>
    <x v="0"/>
    <x v="6"/>
    <x v="3"/>
  </r>
  <r>
    <x v="0"/>
    <x v="17"/>
    <x v="12"/>
    <x v="26"/>
    <x v="0"/>
    <x v="4"/>
    <x v="143"/>
    <x v="0"/>
    <x v="6"/>
    <x v="2"/>
  </r>
  <r>
    <x v="1"/>
    <x v="17"/>
    <x v="4"/>
    <x v="46"/>
    <x v="0"/>
    <x v="2"/>
    <x v="42"/>
    <x v="3"/>
    <x v="6"/>
    <x v="4"/>
  </r>
  <r>
    <x v="0"/>
    <x v="17"/>
    <x v="12"/>
    <x v="5"/>
    <x v="1"/>
    <x v="4"/>
    <x v="128"/>
    <x v="0"/>
    <x v="10"/>
    <x v="4"/>
  </r>
  <r>
    <x v="0"/>
    <x v="17"/>
    <x v="12"/>
    <x v="14"/>
    <x v="0"/>
    <x v="4"/>
    <x v="132"/>
    <x v="0"/>
    <x v="5"/>
    <x v="2"/>
  </r>
  <r>
    <x v="0"/>
    <x v="17"/>
    <x v="12"/>
    <x v="45"/>
    <x v="1"/>
    <x v="4"/>
    <x v="41"/>
    <x v="0"/>
    <x v="3"/>
    <x v="4"/>
  </r>
  <r>
    <x v="0"/>
    <x v="17"/>
    <x v="12"/>
    <x v="6"/>
    <x v="0"/>
    <x v="4"/>
    <x v="133"/>
    <x v="0"/>
    <x v="6"/>
    <x v="2"/>
  </r>
  <r>
    <x v="0"/>
    <x v="17"/>
    <x v="12"/>
    <x v="6"/>
    <x v="0"/>
    <x v="4"/>
    <x v="133"/>
    <x v="0"/>
    <x v="6"/>
    <x v="4"/>
  </r>
  <r>
    <x v="1"/>
    <x v="17"/>
    <x v="4"/>
    <x v="35"/>
    <x v="0"/>
    <x v="2"/>
    <x v="31"/>
    <x v="1"/>
    <x v="5"/>
    <x v="2"/>
  </r>
  <r>
    <x v="1"/>
    <x v="17"/>
    <x v="4"/>
    <x v="7"/>
    <x v="1"/>
    <x v="2"/>
    <x v="24"/>
    <x v="1"/>
    <x v="3"/>
    <x v="0"/>
  </r>
  <r>
    <x v="1"/>
    <x v="17"/>
    <x v="4"/>
    <x v="7"/>
    <x v="1"/>
    <x v="2"/>
    <x v="24"/>
    <x v="1"/>
    <x v="3"/>
    <x v="2"/>
  </r>
  <r>
    <x v="0"/>
    <x v="17"/>
    <x v="12"/>
    <x v="16"/>
    <x v="0"/>
    <x v="4"/>
    <x v="135"/>
    <x v="0"/>
    <x v="9"/>
    <x v="4"/>
  </r>
  <r>
    <x v="0"/>
    <x v="17"/>
    <x v="12"/>
    <x v="16"/>
    <x v="0"/>
    <x v="4"/>
    <x v="135"/>
    <x v="0"/>
    <x v="6"/>
    <x v="4"/>
  </r>
  <r>
    <x v="0"/>
    <x v="17"/>
    <x v="12"/>
    <x v="48"/>
    <x v="0"/>
    <x v="4"/>
    <x v="134"/>
    <x v="0"/>
    <x v="2"/>
    <x v="0"/>
  </r>
  <r>
    <x v="0"/>
    <x v="17"/>
    <x v="6"/>
    <x v="44"/>
    <x v="0"/>
    <x v="4"/>
    <x v="46"/>
    <x v="0"/>
    <x v="6"/>
    <x v="0"/>
  </r>
  <r>
    <x v="0"/>
    <x v="17"/>
    <x v="6"/>
    <x v="44"/>
    <x v="0"/>
    <x v="4"/>
    <x v="46"/>
    <x v="0"/>
    <x v="3"/>
    <x v="4"/>
  </r>
  <r>
    <x v="1"/>
    <x v="17"/>
    <x v="6"/>
    <x v="44"/>
    <x v="0"/>
    <x v="2"/>
    <x v="138"/>
    <x v="3"/>
    <x v="3"/>
    <x v="3"/>
  </r>
  <r>
    <x v="0"/>
    <x v="18"/>
    <x v="12"/>
    <x v="27"/>
    <x v="0"/>
    <x v="4"/>
    <x v="134"/>
    <x v="2"/>
    <x v="2"/>
    <x v="2"/>
  </r>
  <r>
    <x v="0"/>
    <x v="18"/>
    <x v="12"/>
    <x v="28"/>
    <x v="1"/>
    <x v="4"/>
    <x v="39"/>
    <x v="2"/>
    <x v="6"/>
    <x v="0"/>
  </r>
  <r>
    <x v="1"/>
    <x v="18"/>
    <x v="4"/>
    <x v="47"/>
    <x v="0"/>
    <x v="2"/>
    <x v="76"/>
    <x v="2"/>
    <x v="6"/>
    <x v="0"/>
  </r>
  <r>
    <x v="0"/>
    <x v="18"/>
    <x v="12"/>
    <x v="28"/>
    <x v="1"/>
    <x v="4"/>
    <x v="39"/>
    <x v="2"/>
    <x v="1"/>
    <x v="2"/>
  </r>
  <r>
    <x v="1"/>
    <x v="18"/>
    <x v="6"/>
    <x v="18"/>
    <x v="0"/>
    <x v="2"/>
    <x v="144"/>
    <x v="2"/>
    <x v="6"/>
    <x v="0"/>
  </r>
  <r>
    <x v="1"/>
    <x v="18"/>
    <x v="6"/>
    <x v="18"/>
    <x v="1"/>
    <x v="2"/>
    <x v="107"/>
    <x v="2"/>
    <x v="6"/>
    <x v="1"/>
  </r>
  <r>
    <x v="0"/>
    <x v="18"/>
    <x v="12"/>
    <x v="0"/>
    <x v="1"/>
    <x v="4"/>
    <x v="145"/>
    <x v="2"/>
    <x v="2"/>
    <x v="4"/>
  </r>
  <r>
    <x v="0"/>
    <x v="18"/>
    <x v="12"/>
    <x v="0"/>
    <x v="1"/>
    <x v="4"/>
    <x v="145"/>
    <x v="2"/>
    <x v="6"/>
    <x v="2"/>
  </r>
  <r>
    <x v="1"/>
    <x v="18"/>
    <x v="6"/>
    <x v="18"/>
    <x v="0"/>
    <x v="2"/>
    <x v="49"/>
    <x v="1"/>
    <x v="6"/>
    <x v="3"/>
  </r>
  <r>
    <x v="1"/>
    <x v="18"/>
    <x v="4"/>
    <x v="39"/>
    <x v="0"/>
    <x v="2"/>
    <x v="27"/>
    <x v="2"/>
    <x v="3"/>
    <x v="2"/>
  </r>
  <r>
    <x v="1"/>
    <x v="18"/>
    <x v="4"/>
    <x v="39"/>
    <x v="0"/>
    <x v="2"/>
    <x v="27"/>
    <x v="2"/>
    <x v="6"/>
    <x v="2"/>
  </r>
  <r>
    <x v="0"/>
    <x v="18"/>
    <x v="12"/>
    <x v="40"/>
    <x v="1"/>
    <x v="4"/>
    <x v="135"/>
    <x v="0"/>
    <x v="2"/>
    <x v="3"/>
  </r>
  <r>
    <x v="0"/>
    <x v="18"/>
    <x v="12"/>
    <x v="1"/>
    <x v="0"/>
    <x v="4"/>
    <x v="142"/>
    <x v="2"/>
    <x v="2"/>
    <x v="0"/>
  </r>
  <r>
    <x v="0"/>
    <x v="18"/>
    <x v="12"/>
    <x v="1"/>
    <x v="0"/>
    <x v="4"/>
    <x v="142"/>
    <x v="2"/>
    <x v="2"/>
    <x v="0"/>
  </r>
  <r>
    <x v="0"/>
    <x v="18"/>
    <x v="6"/>
    <x v="18"/>
    <x v="0"/>
    <x v="4"/>
    <x v="144"/>
    <x v="2"/>
    <x v="3"/>
    <x v="0"/>
  </r>
  <r>
    <x v="1"/>
    <x v="18"/>
    <x v="4"/>
    <x v="4"/>
    <x v="0"/>
    <x v="2"/>
    <x v="31"/>
    <x v="1"/>
    <x v="3"/>
    <x v="2"/>
  </r>
  <r>
    <x v="0"/>
    <x v="18"/>
    <x v="6"/>
    <x v="18"/>
    <x v="0"/>
    <x v="4"/>
    <x v="49"/>
    <x v="2"/>
    <x v="2"/>
    <x v="4"/>
  </r>
  <r>
    <x v="0"/>
    <x v="18"/>
    <x v="6"/>
    <x v="18"/>
    <x v="1"/>
    <x v="4"/>
    <x v="91"/>
    <x v="2"/>
    <x v="6"/>
    <x v="3"/>
  </r>
  <r>
    <x v="0"/>
    <x v="18"/>
    <x v="6"/>
    <x v="18"/>
    <x v="1"/>
    <x v="4"/>
    <x v="91"/>
    <x v="2"/>
    <x v="6"/>
    <x v="4"/>
  </r>
  <r>
    <x v="0"/>
    <x v="18"/>
    <x v="12"/>
    <x v="4"/>
    <x v="1"/>
    <x v="4"/>
    <x v="128"/>
    <x v="2"/>
    <x v="6"/>
    <x v="2"/>
  </r>
  <r>
    <x v="0"/>
    <x v="18"/>
    <x v="12"/>
    <x v="4"/>
    <x v="1"/>
    <x v="4"/>
    <x v="128"/>
    <x v="2"/>
    <x v="6"/>
    <x v="2"/>
  </r>
  <r>
    <x v="1"/>
    <x v="18"/>
    <x v="4"/>
    <x v="19"/>
    <x v="0"/>
    <x v="2"/>
    <x v="47"/>
    <x v="2"/>
    <x v="3"/>
    <x v="2"/>
  </r>
  <r>
    <x v="1"/>
    <x v="18"/>
    <x v="4"/>
    <x v="51"/>
    <x v="0"/>
    <x v="2"/>
    <x v="58"/>
    <x v="2"/>
    <x v="1"/>
    <x v="0"/>
  </r>
  <r>
    <x v="0"/>
    <x v="18"/>
    <x v="12"/>
    <x v="19"/>
    <x v="1"/>
    <x v="4"/>
    <x v="136"/>
    <x v="2"/>
    <x v="3"/>
    <x v="4"/>
  </r>
  <r>
    <x v="0"/>
    <x v="18"/>
    <x v="12"/>
    <x v="19"/>
    <x v="1"/>
    <x v="4"/>
    <x v="136"/>
    <x v="2"/>
    <x v="1"/>
    <x v="0"/>
  </r>
  <r>
    <x v="1"/>
    <x v="18"/>
    <x v="4"/>
    <x v="30"/>
    <x v="1"/>
    <x v="2"/>
    <x v="83"/>
    <x v="4"/>
    <x v="3"/>
    <x v="2"/>
  </r>
  <r>
    <x v="0"/>
    <x v="18"/>
    <x v="12"/>
    <x v="30"/>
    <x v="0"/>
    <x v="4"/>
    <x v="127"/>
    <x v="2"/>
    <x v="3"/>
    <x v="2"/>
  </r>
  <r>
    <x v="0"/>
    <x v="18"/>
    <x v="12"/>
    <x v="30"/>
    <x v="0"/>
    <x v="4"/>
    <x v="127"/>
    <x v="2"/>
    <x v="2"/>
    <x v="0"/>
  </r>
  <r>
    <x v="1"/>
    <x v="18"/>
    <x v="4"/>
    <x v="28"/>
    <x v="1"/>
    <x v="2"/>
    <x v="23"/>
    <x v="2"/>
    <x v="3"/>
    <x v="2"/>
  </r>
  <r>
    <x v="1"/>
    <x v="18"/>
    <x v="4"/>
    <x v="28"/>
    <x v="1"/>
    <x v="2"/>
    <x v="23"/>
    <x v="2"/>
    <x v="3"/>
    <x v="0"/>
  </r>
  <r>
    <x v="1"/>
    <x v="18"/>
    <x v="4"/>
    <x v="42"/>
    <x v="1"/>
    <x v="2"/>
    <x v="97"/>
    <x v="2"/>
    <x v="3"/>
    <x v="0"/>
  </r>
  <r>
    <x v="1"/>
    <x v="18"/>
    <x v="4"/>
    <x v="42"/>
    <x v="1"/>
    <x v="2"/>
    <x v="97"/>
    <x v="2"/>
    <x v="5"/>
    <x v="0"/>
  </r>
  <r>
    <x v="0"/>
    <x v="18"/>
    <x v="12"/>
    <x v="31"/>
    <x v="0"/>
    <x v="4"/>
    <x v="124"/>
    <x v="2"/>
    <x v="2"/>
    <x v="1"/>
  </r>
  <r>
    <x v="0"/>
    <x v="18"/>
    <x v="13"/>
    <x v="8"/>
    <x v="0"/>
    <x v="4"/>
    <x v="138"/>
    <x v="2"/>
    <x v="4"/>
    <x v="2"/>
  </r>
  <r>
    <x v="1"/>
    <x v="18"/>
    <x v="8"/>
    <x v="20"/>
    <x v="1"/>
    <x v="2"/>
    <x v="92"/>
    <x v="2"/>
    <x v="3"/>
    <x v="2"/>
  </r>
  <r>
    <x v="1"/>
    <x v="18"/>
    <x v="4"/>
    <x v="23"/>
    <x v="0"/>
    <x v="2"/>
    <x v="23"/>
    <x v="2"/>
    <x v="5"/>
    <x v="3"/>
  </r>
  <r>
    <x v="0"/>
    <x v="18"/>
    <x v="14"/>
    <x v="15"/>
    <x v="1"/>
    <x v="4"/>
    <x v="137"/>
    <x v="2"/>
    <x v="3"/>
    <x v="0"/>
  </r>
  <r>
    <x v="0"/>
    <x v="18"/>
    <x v="14"/>
    <x v="15"/>
    <x v="1"/>
    <x v="4"/>
    <x v="137"/>
    <x v="2"/>
    <x v="6"/>
    <x v="0"/>
  </r>
  <r>
    <x v="0"/>
    <x v="18"/>
    <x v="12"/>
    <x v="23"/>
    <x v="0"/>
    <x v="4"/>
    <x v="39"/>
    <x v="2"/>
    <x v="3"/>
    <x v="3"/>
  </r>
  <r>
    <x v="1"/>
    <x v="18"/>
    <x v="4"/>
    <x v="43"/>
    <x v="1"/>
    <x v="2"/>
    <x v="27"/>
    <x v="2"/>
    <x v="3"/>
    <x v="4"/>
  </r>
  <r>
    <x v="1"/>
    <x v="18"/>
    <x v="4"/>
    <x v="32"/>
    <x v="0"/>
    <x v="2"/>
    <x v="24"/>
    <x v="2"/>
    <x v="3"/>
    <x v="2"/>
  </r>
  <r>
    <x v="1"/>
    <x v="18"/>
    <x v="4"/>
    <x v="32"/>
    <x v="0"/>
    <x v="2"/>
    <x v="24"/>
    <x v="2"/>
    <x v="3"/>
    <x v="0"/>
  </r>
  <r>
    <x v="1"/>
    <x v="18"/>
    <x v="6"/>
    <x v="44"/>
    <x v="0"/>
    <x v="2"/>
    <x v="104"/>
    <x v="2"/>
    <x v="6"/>
    <x v="0"/>
  </r>
  <r>
    <x v="1"/>
    <x v="18"/>
    <x v="4"/>
    <x v="11"/>
    <x v="0"/>
    <x v="2"/>
    <x v="146"/>
    <x v="2"/>
    <x v="6"/>
    <x v="0"/>
  </r>
  <r>
    <x v="0"/>
    <x v="18"/>
    <x v="12"/>
    <x v="32"/>
    <x v="0"/>
    <x v="4"/>
    <x v="147"/>
    <x v="2"/>
    <x v="1"/>
    <x v="0"/>
  </r>
  <r>
    <x v="0"/>
    <x v="18"/>
    <x v="12"/>
    <x v="32"/>
    <x v="0"/>
    <x v="4"/>
    <x v="147"/>
    <x v="2"/>
    <x v="1"/>
    <x v="0"/>
  </r>
  <r>
    <x v="1"/>
    <x v="18"/>
    <x v="4"/>
    <x v="27"/>
    <x v="0"/>
    <x v="2"/>
    <x v="106"/>
    <x v="2"/>
    <x v="3"/>
    <x v="4"/>
  </r>
  <r>
    <x v="1"/>
    <x v="18"/>
    <x v="4"/>
    <x v="27"/>
    <x v="0"/>
    <x v="2"/>
    <x v="106"/>
    <x v="2"/>
    <x v="3"/>
    <x v="2"/>
  </r>
  <r>
    <x v="1"/>
    <x v="18"/>
    <x v="4"/>
    <x v="12"/>
    <x v="1"/>
    <x v="2"/>
    <x v="34"/>
    <x v="2"/>
    <x v="2"/>
    <x v="2"/>
  </r>
  <r>
    <x v="0"/>
    <x v="18"/>
    <x v="12"/>
    <x v="11"/>
    <x v="1"/>
    <x v="4"/>
    <x v="139"/>
    <x v="2"/>
    <x v="2"/>
    <x v="4"/>
  </r>
  <r>
    <x v="0"/>
    <x v="18"/>
    <x v="12"/>
    <x v="12"/>
    <x v="0"/>
    <x v="4"/>
    <x v="145"/>
    <x v="2"/>
    <x v="9"/>
    <x v="2"/>
  </r>
  <r>
    <x v="1"/>
    <x v="18"/>
    <x v="6"/>
    <x v="44"/>
    <x v="1"/>
    <x v="2"/>
    <x v="104"/>
    <x v="3"/>
    <x v="10"/>
    <x v="0"/>
  </r>
  <r>
    <x v="0"/>
    <x v="18"/>
    <x v="12"/>
    <x v="33"/>
    <x v="1"/>
    <x v="4"/>
    <x v="142"/>
    <x v="2"/>
    <x v="6"/>
    <x v="3"/>
  </r>
  <r>
    <x v="0"/>
    <x v="18"/>
    <x v="12"/>
    <x v="33"/>
    <x v="1"/>
    <x v="4"/>
    <x v="142"/>
    <x v="2"/>
    <x v="3"/>
    <x v="0"/>
  </r>
  <r>
    <x v="0"/>
    <x v="18"/>
    <x v="12"/>
    <x v="33"/>
    <x v="1"/>
    <x v="4"/>
    <x v="142"/>
    <x v="2"/>
    <x v="1"/>
    <x v="3"/>
  </r>
  <r>
    <x v="1"/>
    <x v="18"/>
    <x v="4"/>
    <x v="33"/>
    <x v="0"/>
    <x v="2"/>
    <x v="123"/>
    <x v="3"/>
    <x v="3"/>
    <x v="2"/>
  </r>
  <r>
    <x v="1"/>
    <x v="18"/>
    <x v="4"/>
    <x v="33"/>
    <x v="0"/>
    <x v="2"/>
    <x v="123"/>
    <x v="3"/>
    <x v="3"/>
    <x v="3"/>
  </r>
  <r>
    <x v="1"/>
    <x v="18"/>
    <x v="4"/>
    <x v="26"/>
    <x v="1"/>
    <x v="2"/>
    <x v="90"/>
    <x v="3"/>
    <x v="3"/>
    <x v="2"/>
  </r>
  <r>
    <x v="1"/>
    <x v="18"/>
    <x v="4"/>
    <x v="26"/>
    <x v="1"/>
    <x v="2"/>
    <x v="90"/>
    <x v="3"/>
    <x v="3"/>
    <x v="4"/>
  </r>
  <r>
    <x v="0"/>
    <x v="18"/>
    <x v="12"/>
    <x v="5"/>
    <x v="1"/>
    <x v="4"/>
    <x v="132"/>
    <x v="2"/>
    <x v="1"/>
    <x v="2"/>
  </r>
  <r>
    <x v="0"/>
    <x v="18"/>
    <x v="12"/>
    <x v="47"/>
    <x v="0"/>
    <x v="4"/>
    <x v="138"/>
    <x v="2"/>
    <x v="2"/>
    <x v="3"/>
  </r>
  <r>
    <x v="1"/>
    <x v="18"/>
    <x v="8"/>
    <x v="8"/>
    <x v="1"/>
    <x v="2"/>
    <x v="23"/>
    <x v="2"/>
    <x v="3"/>
    <x v="2"/>
  </r>
  <r>
    <x v="1"/>
    <x v="18"/>
    <x v="8"/>
    <x v="8"/>
    <x v="1"/>
    <x v="2"/>
    <x v="23"/>
    <x v="2"/>
    <x v="3"/>
    <x v="2"/>
  </r>
  <r>
    <x v="1"/>
    <x v="18"/>
    <x v="4"/>
    <x v="45"/>
    <x v="0"/>
    <x v="2"/>
    <x v="40"/>
    <x v="2"/>
    <x v="3"/>
    <x v="3"/>
  </r>
  <r>
    <x v="1"/>
    <x v="18"/>
    <x v="4"/>
    <x v="45"/>
    <x v="0"/>
    <x v="2"/>
    <x v="40"/>
    <x v="2"/>
    <x v="3"/>
    <x v="0"/>
  </r>
  <r>
    <x v="1"/>
    <x v="18"/>
    <x v="4"/>
    <x v="46"/>
    <x v="0"/>
    <x v="2"/>
    <x v="97"/>
    <x v="2"/>
    <x v="3"/>
    <x v="3"/>
  </r>
  <r>
    <x v="1"/>
    <x v="18"/>
    <x v="4"/>
    <x v="16"/>
    <x v="1"/>
    <x v="2"/>
    <x v="58"/>
    <x v="2"/>
    <x v="5"/>
    <x v="2"/>
  </r>
  <r>
    <x v="1"/>
    <x v="18"/>
    <x v="4"/>
    <x v="16"/>
    <x v="1"/>
    <x v="2"/>
    <x v="58"/>
    <x v="2"/>
    <x v="3"/>
    <x v="4"/>
  </r>
  <r>
    <x v="0"/>
    <x v="18"/>
    <x v="12"/>
    <x v="16"/>
    <x v="1"/>
    <x v="4"/>
    <x v="127"/>
    <x v="2"/>
    <x v="1"/>
    <x v="2"/>
  </r>
  <r>
    <x v="0"/>
    <x v="18"/>
    <x v="12"/>
    <x v="16"/>
    <x v="1"/>
    <x v="4"/>
    <x v="127"/>
    <x v="2"/>
    <x v="6"/>
    <x v="2"/>
  </r>
  <r>
    <x v="1"/>
    <x v="18"/>
    <x v="4"/>
    <x v="48"/>
    <x v="1"/>
    <x v="2"/>
    <x v="47"/>
    <x v="3"/>
    <x v="3"/>
    <x v="3"/>
  </r>
  <r>
    <x v="0"/>
    <x v="18"/>
    <x v="12"/>
    <x v="48"/>
    <x v="1"/>
    <x v="4"/>
    <x v="124"/>
    <x v="2"/>
    <x v="3"/>
    <x v="0"/>
  </r>
  <r>
    <x v="0"/>
    <x v="18"/>
    <x v="12"/>
    <x v="35"/>
    <x v="0"/>
    <x v="4"/>
    <x v="137"/>
    <x v="2"/>
    <x v="7"/>
    <x v="3"/>
  </r>
  <r>
    <x v="1"/>
    <x v="18"/>
    <x v="4"/>
    <x v="35"/>
    <x v="0"/>
    <x v="2"/>
    <x v="30"/>
    <x v="3"/>
    <x v="1"/>
    <x v="0"/>
  </r>
  <r>
    <x v="0"/>
    <x v="19"/>
    <x v="2"/>
    <x v="37"/>
    <x v="0"/>
    <x v="1"/>
    <x v="15"/>
    <x v="2"/>
    <x v="3"/>
    <x v="2"/>
  </r>
  <r>
    <x v="0"/>
    <x v="19"/>
    <x v="2"/>
    <x v="37"/>
    <x v="0"/>
    <x v="1"/>
    <x v="15"/>
    <x v="2"/>
    <x v="4"/>
    <x v="0"/>
  </r>
  <r>
    <x v="0"/>
    <x v="19"/>
    <x v="6"/>
    <x v="18"/>
    <x v="1"/>
    <x v="1"/>
    <x v="148"/>
    <x v="2"/>
    <x v="2"/>
    <x v="3"/>
  </r>
  <r>
    <x v="0"/>
    <x v="19"/>
    <x v="2"/>
    <x v="38"/>
    <x v="1"/>
    <x v="1"/>
    <x v="55"/>
    <x v="2"/>
    <x v="2"/>
    <x v="0"/>
  </r>
  <r>
    <x v="1"/>
    <x v="19"/>
    <x v="6"/>
    <x v="18"/>
    <x v="0"/>
    <x v="5"/>
    <x v="5"/>
    <x v="1"/>
    <x v="3"/>
    <x v="2"/>
  </r>
  <r>
    <x v="0"/>
    <x v="19"/>
    <x v="6"/>
    <x v="18"/>
    <x v="0"/>
    <x v="1"/>
    <x v="76"/>
    <x v="2"/>
    <x v="2"/>
    <x v="1"/>
  </r>
  <r>
    <x v="1"/>
    <x v="19"/>
    <x v="6"/>
    <x v="18"/>
    <x v="0"/>
    <x v="5"/>
    <x v="149"/>
    <x v="1"/>
    <x v="6"/>
    <x v="2"/>
  </r>
  <r>
    <x v="1"/>
    <x v="19"/>
    <x v="6"/>
    <x v="18"/>
    <x v="0"/>
    <x v="5"/>
    <x v="149"/>
    <x v="1"/>
    <x v="3"/>
    <x v="2"/>
  </r>
  <r>
    <x v="0"/>
    <x v="19"/>
    <x v="6"/>
    <x v="18"/>
    <x v="0"/>
    <x v="1"/>
    <x v="133"/>
    <x v="2"/>
    <x v="1"/>
    <x v="2"/>
  </r>
  <r>
    <x v="0"/>
    <x v="19"/>
    <x v="2"/>
    <x v="29"/>
    <x v="1"/>
    <x v="1"/>
    <x v="6"/>
    <x v="2"/>
    <x v="2"/>
    <x v="0"/>
  </r>
  <r>
    <x v="0"/>
    <x v="19"/>
    <x v="6"/>
    <x v="18"/>
    <x v="1"/>
    <x v="1"/>
    <x v="133"/>
    <x v="2"/>
    <x v="2"/>
    <x v="1"/>
  </r>
  <r>
    <x v="0"/>
    <x v="19"/>
    <x v="6"/>
    <x v="18"/>
    <x v="1"/>
    <x v="1"/>
    <x v="133"/>
    <x v="2"/>
    <x v="2"/>
    <x v="0"/>
  </r>
  <r>
    <x v="1"/>
    <x v="19"/>
    <x v="15"/>
    <x v="51"/>
    <x v="0"/>
    <x v="5"/>
    <x v="150"/>
    <x v="1"/>
    <x v="3"/>
    <x v="2"/>
  </r>
  <r>
    <x v="0"/>
    <x v="19"/>
    <x v="6"/>
    <x v="18"/>
    <x v="1"/>
    <x v="1"/>
    <x v="76"/>
    <x v="2"/>
    <x v="2"/>
    <x v="2"/>
  </r>
  <r>
    <x v="0"/>
    <x v="19"/>
    <x v="2"/>
    <x v="51"/>
    <x v="0"/>
    <x v="1"/>
    <x v="12"/>
    <x v="2"/>
    <x v="6"/>
    <x v="2"/>
  </r>
  <r>
    <x v="0"/>
    <x v="19"/>
    <x v="2"/>
    <x v="51"/>
    <x v="0"/>
    <x v="1"/>
    <x v="12"/>
    <x v="2"/>
    <x v="2"/>
    <x v="4"/>
  </r>
  <r>
    <x v="1"/>
    <x v="19"/>
    <x v="6"/>
    <x v="18"/>
    <x v="0"/>
    <x v="5"/>
    <x v="151"/>
    <x v="2"/>
    <x v="3"/>
    <x v="0"/>
  </r>
  <r>
    <x v="1"/>
    <x v="19"/>
    <x v="6"/>
    <x v="18"/>
    <x v="0"/>
    <x v="5"/>
    <x v="151"/>
    <x v="2"/>
    <x v="6"/>
    <x v="2"/>
  </r>
  <r>
    <x v="0"/>
    <x v="19"/>
    <x v="2"/>
    <x v="9"/>
    <x v="1"/>
    <x v="1"/>
    <x v="152"/>
    <x v="2"/>
    <x v="6"/>
    <x v="2"/>
  </r>
  <r>
    <x v="0"/>
    <x v="19"/>
    <x v="2"/>
    <x v="21"/>
    <x v="0"/>
    <x v="1"/>
    <x v="153"/>
    <x v="2"/>
    <x v="2"/>
    <x v="0"/>
  </r>
  <r>
    <x v="1"/>
    <x v="19"/>
    <x v="15"/>
    <x v="32"/>
    <x v="1"/>
    <x v="5"/>
    <x v="154"/>
    <x v="2"/>
    <x v="3"/>
    <x v="0"/>
  </r>
  <r>
    <x v="0"/>
    <x v="19"/>
    <x v="2"/>
    <x v="42"/>
    <x v="0"/>
    <x v="1"/>
    <x v="155"/>
    <x v="2"/>
    <x v="2"/>
    <x v="4"/>
  </r>
  <r>
    <x v="0"/>
    <x v="19"/>
    <x v="2"/>
    <x v="5"/>
    <x v="0"/>
    <x v="1"/>
    <x v="6"/>
    <x v="2"/>
    <x v="1"/>
    <x v="2"/>
  </r>
  <r>
    <x v="0"/>
    <x v="19"/>
    <x v="2"/>
    <x v="5"/>
    <x v="0"/>
    <x v="1"/>
    <x v="6"/>
    <x v="2"/>
    <x v="2"/>
    <x v="0"/>
  </r>
  <r>
    <x v="0"/>
    <x v="19"/>
    <x v="2"/>
    <x v="5"/>
    <x v="0"/>
    <x v="1"/>
    <x v="6"/>
    <x v="2"/>
    <x v="2"/>
    <x v="3"/>
  </r>
  <r>
    <x v="1"/>
    <x v="19"/>
    <x v="15"/>
    <x v="14"/>
    <x v="0"/>
    <x v="5"/>
    <x v="156"/>
    <x v="1"/>
    <x v="3"/>
    <x v="2"/>
  </r>
  <r>
    <x v="0"/>
    <x v="19"/>
    <x v="2"/>
    <x v="46"/>
    <x v="0"/>
    <x v="1"/>
    <x v="152"/>
    <x v="2"/>
    <x v="2"/>
    <x v="3"/>
  </r>
  <r>
    <x v="0"/>
    <x v="19"/>
    <x v="2"/>
    <x v="46"/>
    <x v="0"/>
    <x v="1"/>
    <x v="152"/>
    <x v="2"/>
    <x v="1"/>
    <x v="0"/>
  </r>
  <r>
    <x v="0"/>
    <x v="19"/>
    <x v="2"/>
    <x v="46"/>
    <x v="0"/>
    <x v="1"/>
    <x v="152"/>
    <x v="2"/>
    <x v="5"/>
    <x v="2"/>
  </r>
  <r>
    <x v="0"/>
    <x v="19"/>
    <x v="2"/>
    <x v="16"/>
    <x v="1"/>
    <x v="1"/>
    <x v="12"/>
    <x v="2"/>
    <x v="3"/>
    <x v="0"/>
  </r>
  <r>
    <x v="1"/>
    <x v="19"/>
    <x v="15"/>
    <x v="16"/>
    <x v="0"/>
    <x v="5"/>
    <x v="157"/>
    <x v="1"/>
    <x v="3"/>
    <x v="2"/>
  </r>
  <r>
    <x v="0"/>
    <x v="19"/>
    <x v="2"/>
    <x v="35"/>
    <x v="0"/>
    <x v="1"/>
    <x v="59"/>
    <x v="2"/>
    <x v="2"/>
    <x v="2"/>
  </r>
  <r>
    <x v="0"/>
    <x v="19"/>
    <x v="2"/>
    <x v="36"/>
    <x v="0"/>
    <x v="1"/>
    <x v="158"/>
    <x v="2"/>
    <x v="6"/>
    <x v="2"/>
  </r>
  <r>
    <x v="1"/>
    <x v="19"/>
    <x v="15"/>
    <x v="35"/>
    <x v="1"/>
    <x v="5"/>
    <x v="159"/>
    <x v="2"/>
    <x v="3"/>
    <x v="3"/>
  </r>
  <r>
    <x v="1"/>
    <x v="19"/>
    <x v="15"/>
    <x v="35"/>
    <x v="1"/>
    <x v="5"/>
    <x v="159"/>
    <x v="2"/>
    <x v="3"/>
    <x v="3"/>
  </r>
  <r>
    <x v="1"/>
    <x v="20"/>
    <x v="16"/>
    <x v="8"/>
    <x v="0"/>
    <x v="5"/>
    <x v="150"/>
    <x v="2"/>
    <x v="2"/>
    <x v="3"/>
  </r>
  <r>
    <x v="1"/>
    <x v="19"/>
    <x v="17"/>
    <x v="8"/>
    <x v="0"/>
    <x v="5"/>
    <x v="150"/>
    <x v="2"/>
    <x v="2"/>
    <x v="3"/>
  </r>
  <r>
    <x v="1"/>
    <x v="20"/>
    <x v="15"/>
    <x v="27"/>
    <x v="1"/>
    <x v="5"/>
    <x v="160"/>
    <x v="2"/>
    <x v="3"/>
    <x v="2"/>
  </r>
  <r>
    <x v="1"/>
    <x v="20"/>
    <x v="15"/>
    <x v="27"/>
    <x v="1"/>
    <x v="5"/>
    <x v="160"/>
    <x v="2"/>
    <x v="3"/>
    <x v="2"/>
  </r>
  <r>
    <x v="1"/>
    <x v="19"/>
    <x v="15"/>
    <x v="27"/>
    <x v="1"/>
    <x v="5"/>
    <x v="160"/>
    <x v="2"/>
    <x v="3"/>
    <x v="2"/>
  </r>
  <r>
    <x v="1"/>
    <x v="19"/>
    <x v="15"/>
    <x v="27"/>
    <x v="1"/>
    <x v="5"/>
    <x v="160"/>
    <x v="2"/>
    <x v="3"/>
    <x v="2"/>
  </r>
  <r>
    <x v="1"/>
    <x v="20"/>
    <x v="15"/>
    <x v="47"/>
    <x v="1"/>
    <x v="5"/>
    <x v="154"/>
    <x v="4"/>
    <x v="2"/>
    <x v="0"/>
  </r>
  <r>
    <x v="1"/>
    <x v="20"/>
    <x v="18"/>
    <x v="18"/>
    <x v="1"/>
    <x v="5"/>
    <x v="161"/>
    <x v="3"/>
    <x v="3"/>
    <x v="0"/>
  </r>
  <r>
    <x v="0"/>
    <x v="20"/>
    <x v="19"/>
    <x v="18"/>
    <x v="1"/>
    <x v="1"/>
    <x v="162"/>
    <x v="2"/>
    <x v="6"/>
    <x v="0"/>
  </r>
  <r>
    <x v="1"/>
    <x v="20"/>
    <x v="15"/>
    <x v="1"/>
    <x v="1"/>
    <x v="5"/>
    <x v="46"/>
    <x v="4"/>
    <x v="3"/>
    <x v="3"/>
  </r>
  <r>
    <x v="1"/>
    <x v="20"/>
    <x v="15"/>
    <x v="39"/>
    <x v="0"/>
    <x v="5"/>
    <x v="163"/>
    <x v="4"/>
    <x v="5"/>
    <x v="0"/>
  </r>
  <r>
    <x v="1"/>
    <x v="20"/>
    <x v="6"/>
    <x v="18"/>
    <x v="1"/>
    <x v="5"/>
    <x v="164"/>
    <x v="4"/>
    <x v="3"/>
    <x v="3"/>
  </r>
  <r>
    <x v="0"/>
    <x v="20"/>
    <x v="2"/>
    <x v="29"/>
    <x v="1"/>
    <x v="1"/>
    <x v="13"/>
    <x v="0"/>
    <x v="9"/>
    <x v="0"/>
  </r>
  <r>
    <x v="1"/>
    <x v="20"/>
    <x v="15"/>
    <x v="41"/>
    <x v="1"/>
    <x v="5"/>
    <x v="165"/>
    <x v="2"/>
    <x v="3"/>
    <x v="2"/>
  </r>
  <r>
    <x v="1"/>
    <x v="20"/>
    <x v="6"/>
    <x v="18"/>
    <x v="0"/>
    <x v="5"/>
    <x v="161"/>
    <x v="3"/>
    <x v="3"/>
    <x v="0"/>
  </r>
  <r>
    <x v="1"/>
    <x v="20"/>
    <x v="6"/>
    <x v="18"/>
    <x v="0"/>
    <x v="5"/>
    <x v="161"/>
    <x v="3"/>
    <x v="3"/>
    <x v="3"/>
  </r>
  <r>
    <x v="0"/>
    <x v="20"/>
    <x v="19"/>
    <x v="18"/>
    <x v="0"/>
    <x v="1"/>
    <x v="162"/>
    <x v="2"/>
    <x v="3"/>
    <x v="2"/>
  </r>
  <r>
    <x v="1"/>
    <x v="20"/>
    <x v="15"/>
    <x v="19"/>
    <x v="0"/>
    <x v="5"/>
    <x v="166"/>
    <x v="1"/>
    <x v="3"/>
    <x v="4"/>
  </r>
  <r>
    <x v="1"/>
    <x v="20"/>
    <x v="15"/>
    <x v="23"/>
    <x v="1"/>
    <x v="5"/>
    <x v="167"/>
    <x v="3"/>
    <x v="3"/>
    <x v="2"/>
  </r>
  <r>
    <x v="0"/>
    <x v="20"/>
    <x v="20"/>
    <x v="30"/>
    <x v="1"/>
    <x v="6"/>
    <x v="168"/>
    <x v="2"/>
    <x v="6"/>
    <x v="1"/>
  </r>
  <r>
    <x v="1"/>
    <x v="20"/>
    <x v="15"/>
    <x v="43"/>
    <x v="0"/>
    <x v="5"/>
    <x v="169"/>
    <x v="3"/>
    <x v="3"/>
    <x v="4"/>
  </r>
  <r>
    <x v="0"/>
    <x v="20"/>
    <x v="20"/>
    <x v="9"/>
    <x v="1"/>
    <x v="6"/>
    <x v="170"/>
    <x v="2"/>
    <x v="2"/>
    <x v="2"/>
  </r>
  <r>
    <x v="0"/>
    <x v="20"/>
    <x v="20"/>
    <x v="9"/>
    <x v="1"/>
    <x v="6"/>
    <x v="170"/>
    <x v="2"/>
    <x v="6"/>
    <x v="4"/>
  </r>
  <r>
    <x v="0"/>
    <x v="20"/>
    <x v="20"/>
    <x v="9"/>
    <x v="1"/>
    <x v="6"/>
    <x v="170"/>
    <x v="2"/>
    <x v="3"/>
    <x v="3"/>
  </r>
  <r>
    <x v="0"/>
    <x v="20"/>
    <x v="20"/>
    <x v="9"/>
    <x v="1"/>
    <x v="6"/>
    <x v="170"/>
    <x v="2"/>
    <x v="2"/>
    <x v="0"/>
  </r>
  <r>
    <x v="1"/>
    <x v="20"/>
    <x v="15"/>
    <x v="11"/>
    <x v="0"/>
    <x v="5"/>
    <x v="154"/>
    <x v="2"/>
    <x v="5"/>
    <x v="1"/>
  </r>
  <r>
    <x v="0"/>
    <x v="20"/>
    <x v="20"/>
    <x v="42"/>
    <x v="1"/>
    <x v="6"/>
    <x v="171"/>
    <x v="2"/>
    <x v="6"/>
    <x v="3"/>
  </r>
  <r>
    <x v="0"/>
    <x v="20"/>
    <x v="20"/>
    <x v="42"/>
    <x v="1"/>
    <x v="6"/>
    <x v="171"/>
    <x v="2"/>
    <x v="9"/>
    <x v="0"/>
  </r>
  <r>
    <x v="0"/>
    <x v="20"/>
    <x v="20"/>
    <x v="42"/>
    <x v="1"/>
    <x v="6"/>
    <x v="171"/>
    <x v="2"/>
    <x v="3"/>
    <x v="3"/>
  </r>
  <r>
    <x v="1"/>
    <x v="20"/>
    <x v="15"/>
    <x v="12"/>
    <x v="1"/>
    <x v="5"/>
    <x v="77"/>
    <x v="2"/>
    <x v="2"/>
    <x v="0"/>
  </r>
  <r>
    <x v="1"/>
    <x v="20"/>
    <x v="15"/>
    <x v="25"/>
    <x v="0"/>
    <x v="5"/>
    <x v="150"/>
    <x v="2"/>
    <x v="3"/>
    <x v="3"/>
  </r>
  <r>
    <x v="0"/>
    <x v="20"/>
    <x v="20"/>
    <x v="23"/>
    <x v="0"/>
    <x v="6"/>
    <x v="172"/>
    <x v="2"/>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9419DC-175C-40C7-9EE8-1C0D917D930D}"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Player Name" fieldListSortAscending="1">
  <location ref="D6:E8" firstHeaderRow="1" firstDataRow="1" firstDataCol="1"/>
  <pivotFields count="10">
    <pivotField axis="axisRow" dataField="1" showAll="0" defaultSubtotal="0">
      <items count="2">
        <item x="0"/>
        <item x="1"/>
      </items>
    </pivotField>
    <pivotField showAll="0" defaultSubtotal="0">
      <items count="21">
        <item x="0"/>
        <item x="1"/>
        <item x="2"/>
        <item x="3"/>
        <item x="4"/>
        <item x="5"/>
        <item x="6"/>
        <item x="7"/>
        <item x="8"/>
        <item x="9"/>
        <item x="10"/>
        <item x="11"/>
        <item x="12"/>
        <item x="13"/>
        <item x="14"/>
        <item x="15"/>
        <item x="16"/>
        <item x="17"/>
        <item x="18"/>
        <item x="19"/>
        <item x="20"/>
      </items>
    </pivotField>
    <pivotField multipleItemSelectionAllowed="1" showAll="0" sortType="ascending" defaultSubtotal="0">
      <items count="21">
        <item h="1" x="18"/>
        <item x="8"/>
        <item h="1" x="7"/>
        <item h="1" x="19"/>
        <item h="1" x="3"/>
        <item h="1" x="9"/>
        <item h="1" x="14"/>
        <item x="4"/>
        <item h="1" x="0"/>
        <item h="1" x="15"/>
        <item h="1" x="2"/>
        <item h="1" x="20"/>
        <item h="1" x="12"/>
        <item h="1" x="10"/>
        <item h="1" x="13"/>
        <item h="1" x="1"/>
        <item h="1" x="16"/>
        <item h="1" x="17"/>
        <item x="6"/>
        <item h="1" x="5"/>
        <item h="1" x="11"/>
      </items>
      <autoSortScope>
        <pivotArea dataOnly="0" outline="0" fieldPosition="0">
          <references count="1">
            <reference field="4294967294" count="1" selected="0">
              <x v="0"/>
            </reference>
          </references>
        </pivotArea>
      </autoSortScope>
    </pivotField>
    <pivotField multipleItemSelectionAllowed="1" showAll="0" defaultSubtotal="0">
      <items count="52">
        <item x="27"/>
        <item x="29"/>
        <item x="4"/>
        <item x="41"/>
        <item x="19"/>
        <item x="51"/>
        <item x="30"/>
        <item x="9"/>
        <item x="31"/>
        <item x="42"/>
        <item x="22"/>
        <item x="28"/>
        <item x="21"/>
        <item x="23"/>
        <item x="43"/>
        <item x="32"/>
        <item x="11"/>
        <item x="12"/>
        <item x="25"/>
        <item x="33"/>
        <item x="26"/>
        <item x="5"/>
        <item x="47"/>
        <item x="14"/>
        <item x="45"/>
        <item x="6"/>
        <item x="46"/>
        <item x="16"/>
        <item x="36"/>
        <item x="48"/>
        <item x="35"/>
        <item x="7"/>
        <item x="17"/>
        <item x="37"/>
        <item x="50"/>
        <item x="38"/>
        <item x="49"/>
        <item x="0"/>
        <item x="34"/>
        <item x="40"/>
        <item x="1"/>
        <item x="39"/>
        <item x="3"/>
        <item x="8"/>
        <item x="2"/>
        <item x="18"/>
        <item x="44"/>
        <item x="24"/>
        <item x="20"/>
        <item x="15"/>
        <item x="13"/>
        <item x="10"/>
      </items>
    </pivotField>
    <pivotField showAll="0" defaultSubtotal="0"/>
    <pivotField showAll="0" defaultSubtotal="0"/>
    <pivotField showAll="0" defaultSubtotal="0"/>
    <pivotField showAll="0" defaultSubtotal="0"/>
    <pivotField showAll="0" defaultSubtotal="0"/>
    <pivotField showAll="0" defaultSubtotal="0">
      <items count="5">
        <item x="3"/>
        <item x="0"/>
        <item x="4"/>
        <item x="2"/>
        <item x="1"/>
      </items>
    </pivotField>
  </pivotFields>
  <rowFields count="1">
    <field x="0"/>
  </rowFields>
  <rowItems count="2">
    <i>
      <x/>
    </i>
    <i>
      <x v="1"/>
    </i>
  </rowItems>
  <colItems count="1">
    <i/>
  </colItems>
  <dataFields count="1">
    <dataField name="Goals" fld="0" subtotal="count" baseField="0" baseItem="0"/>
  </dataFields>
  <chartFormats count="9">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15" format="14" series="1">
      <pivotArea type="data" outline="0" fieldPosition="0">
        <references count="1">
          <reference field="4294967294" count="1" selected="0">
            <x v="0"/>
          </reference>
        </references>
      </pivotArea>
    </chartFormat>
    <chartFormat chart="15" format="15">
      <pivotArea type="data" outline="0" fieldPosition="0">
        <references count="2">
          <reference field="4294967294" count="1" selected="0">
            <x v="0"/>
          </reference>
          <reference field="0" count="1" selected="0">
            <x v="0"/>
          </reference>
        </references>
      </pivotArea>
    </chartFormat>
    <chartFormat chart="15" format="16">
      <pivotArea type="data" outline="0" fieldPosition="0">
        <references count="2">
          <reference field="4294967294" count="1" selected="0">
            <x v="0"/>
          </reference>
          <reference field="0" count="1" selected="0">
            <x v="1"/>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 chart="5"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218189-67C3-4FBD-AB20-B11D0FB54D9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Player Name" fieldListSortAscending="1">
  <location ref="C6:E10" firstHeaderRow="1" firstDataRow="2" firstDataCol="1" rowPageCount="1" colPageCount="1"/>
  <pivotFields count="10">
    <pivotField axis="axisCol" dataField="1" showAll="0" defaultSubtotal="0">
      <items count="2">
        <item x="0"/>
        <item x="1"/>
      </items>
    </pivotField>
    <pivotField showAll="0" defaultSubtotal="0">
      <items count="21">
        <item x="0"/>
        <item x="1"/>
        <item x="2"/>
        <item x="3"/>
        <item x="4"/>
        <item x="5"/>
        <item x="6"/>
        <item x="7"/>
        <item x="8"/>
        <item x="9"/>
        <item x="10"/>
        <item x="11"/>
        <item x="12"/>
        <item x="13"/>
        <item x="14"/>
        <item x="15"/>
        <item x="16"/>
        <item x="17"/>
        <item x="18"/>
        <item x="19"/>
        <item x="20"/>
      </items>
    </pivotField>
    <pivotField axis="axisRow" multipleItemSelectionAllowed="1" showAll="0" sortType="ascending" defaultSubtotal="0">
      <items count="21">
        <item h="1" x="18"/>
        <item x="8"/>
        <item h="1" x="7"/>
        <item h="1" x="19"/>
        <item h="1" x="3"/>
        <item h="1" x="9"/>
        <item h="1" x="14"/>
        <item x="4"/>
        <item h="1" x="0"/>
        <item h="1" x="15"/>
        <item h="1" x="2"/>
        <item h="1" x="20"/>
        <item h="1" x="12"/>
        <item h="1" x="10"/>
        <item h="1" x="13"/>
        <item h="1" x="1"/>
        <item h="1" x="16"/>
        <item h="1" x="17"/>
        <item x="6"/>
        <item h="1" x="5"/>
        <item h="1" x="11"/>
      </items>
      <autoSortScope>
        <pivotArea dataOnly="0" outline="0" fieldPosition="0">
          <references count="1">
            <reference field="4294967294" count="1" selected="0">
              <x v="0"/>
            </reference>
          </references>
        </pivotArea>
      </autoSortScope>
    </pivotField>
    <pivotField axis="axisPage" multipleItemSelectionAllowed="1" showAll="0" defaultSubtotal="0">
      <items count="52">
        <item x="27"/>
        <item x="29"/>
        <item x="4"/>
        <item x="41"/>
        <item x="19"/>
        <item x="51"/>
        <item x="30"/>
        <item x="9"/>
        <item x="31"/>
        <item x="42"/>
        <item x="22"/>
        <item x="28"/>
        <item x="21"/>
        <item x="23"/>
        <item x="43"/>
        <item x="32"/>
        <item x="11"/>
        <item x="12"/>
        <item x="25"/>
        <item x="33"/>
        <item x="26"/>
        <item x="5"/>
        <item x="47"/>
        <item x="14"/>
        <item x="45"/>
        <item x="6"/>
        <item x="46"/>
        <item x="16"/>
        <item x="36"/>
        <item x="48"/>
        <item x="35"/>
        <item x="7"/>
        <item x="17"/>
        <item x="37"/>
        <item x="50"/>
        <item x="38"/>
        <item x="49"/>
        <item x="0"/>
        <item x="34"/>
        <item x="40"/>
        <item x="1"/>
        <item x="39"/>
        <item x="3"/>
        <item x="8"/>
        <item x="2"/>
        <item x="18"/>
        <item x="44"/>
        <item x="24"/>
        <item x="20"/>
        <item x="15"/>
        <item x="13"/>
        <item x="10"/>
      </items>
    </pivotField>
    <pivotField showAll="0" defaultSubtotal="0"/>
    <pivotField showAll="0" defaultSubtotal="0"/>
    <pivotField showAll="0" defaultSubtotal="0"/>
    <pivotField showAll="0" defaultSubtotal="0"/>
    <pivotField showAll="0" defaultSubtotal="0"/>
    <pivotField showAll="0" defaultSubtotal="0">
      <items count="5">
        <item x="3"/>
        <item x="0"/>
        <item x="4"/>
        <item x="2"/>
        <item x="1"/>
      </items>
    </pivotField>
  </pivotFields>
  <rowFields count="1">
    <field x="2"/>
  </rowFields>
  <rowItems count="3">
    <i>
      <x v="1"/>
    </i>
    <i>
      <x v="18"/>
    </i>
    <i>
      <x v="7"/>
    </i>
  </rowItems>
  <colFields count="1">
    <field x="0"/>
  </colFields>
  <colItems count="2">
    <i>
      <x/>
    </i>
    <i>
      <x v="1"/>
    </i>
  </colItems>
  <pageFields count="1">
    <pageField fld="3" hier="-1"/>
  </pageFields>
  <dataFields count="1">
    <dataField name="Goals" fld="0" subtotal="count" baseField="0" baseItem="0"/>
  </dataFields>
  <chartFormats count="6">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11" format="10" series="1">
      <pivotArea type="data" outline="0" fieldPosition="0">
        <references count="2">
          <reference field="4294967294" count="1" selected="0">
            <x v="0"/>
          </reference>
          <reference field="0" count="1" selected="0">
            <x v="0"/>
          </reference>
        </references>
      </pivotArea>
    </chartFormat>
    <chartFormat chart="11" format="11" series="1">
      <pivotArea type="data" outline="0" fieldPosition="0">
        <references count="2">
          <reference field="4294967294" count="1" selected="0">
            <x v="0"/>
          </reference>
          <reference field="0" count="1" selected="0">
            <x v="1"/>
          </reference>
        </references>
      </pivotArea>
    </chartFormat>
    <chartFormat chart="11" format="12"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B0EC5E-43EB-44E0-BFFF-CC168A1F354C}"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Player Name" fieldListSortAscending="1">
  <location ref="A3:C9" firstHeaderRow="1" firstDataRow="2" firstDataCol="1"/>
  <pivotFields count="10">
    <pivotField axis="axisCol" dataField="1" showAll="0">
      <items count="3">
        <item x="0"/>
        <item x="1"/>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22">
        <item x="18"/>
        <item x="8"/>
        <item x="7"/>
        <item x="19"/>
        <item x="3"/>
        <item x="9"/>
        <item x="14"/>
        <item x="4"/>
        <item x="0"/>
        <item x="15"/>
        <item x="2"/>
        <item x="20"/>
        <item x="12"/>
        <item x="10"/>
        <item x="13"/>
        <item x="1"/>
        <item x="16"/>
        <item x="17"/>
        <item x="6"/>
        <item x="5"/>
        <item x="11"/>
        <item t="default"/>
      </items>
    </pivotField>
    <pivotField showAll="0">
      <items count="53">
        <item x="27"/>
        <item x="29"/>
        <item x="4"/>
        <item x="41"/>
        <item x="19"/>
        <item x="51"/>
        <item x="30"/>
        <item x="9"/>
        <item x="31"/>
        <item x="42"/>
        <item x="22"/>
        <item x="28"/>
        <item x="21"/>
        <item x="23"/>
        <item x="43"/>
        <item x="32"/>
        <item x="11"/>
        <item x="12"/>
        <item x="25"/>
        <item x="33"/>
        <item x="26"/>
        <item x="5"/>
        <item x="47"/>
        <item x="14"/>
        <item x="45"/>
        <item x="6"/>
        <item x="46"/>
        <item x="16"/>
        <item x="36"/>
        <item x="48"/>
        <item x="35"/>
        <item x="7"/>
        <item x="17"/>
        <item x="37"/>
        <item x="50"/>
        <item x="38"/>
        <item x="49"/>
        <item x="0"/>
        <item x="34"/>
        <item x="40"/>
        <item x="1"/>
        <item x="39"/>
        <item x="3"/>
        <item x="8"/>
        <item x="2"/>
        <item x="18"/>
        <item x="44"/>
        <item x="24"/>
        <item x="20"/>
        <item x="15"/>
        <item x="13"/>
        <item x="10"/>
        <item t="default"/>
      </items>
    </pivotField>
    <pivotField showAll="0"/>
    <pivotField showAll="0"/>
    <pivotField showAll="0"/>
    <pivotField showAll="0"/>
    <pivotField showAll="0"/>
    <pivotField axis="axisRow" showAll="0">
      <items count="6">
        <item x="3"/>
        <item x="0"/>
        <item x="4"/>
        <item x="2"/>
        <item x="1"/>
        <item t="default"/>
      </items>
    </pivotField>
  </pivotFields>
  <rowFields count="1">
    <field x="9"/>
  </rowFields>
  <rowItems count="5">
    <i>
      <x/>
    </i>
    <i>
      <x v="1"/>
    </i>
    <i>
      <x v="2"/>
    </i>
    <i>
      <x v="3"/>
    </i>
    <i>
      <x v="4"/>
    </i>
  </rowItems>
  <colFields count="1">
    <field x="0"/>
  </colFields>
  <colItems count="2">
    <i>
      <x/>
    </i>
    <i>
      <x v="1"/>
    </i>
  </colItems>
  <dataFields count="1">
    <dataField name="Goals" fld="0" subtotal="count" baseField="0" baseItem="0"/>
  </dataField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11" format="8" series="1">
      <pivotArea type="data" outline="0" fieldPosition="0">
        <references count="2">
          <reference field="4294967294" count="1" selected="0">
            <x v="0"/>
          </reference>
          <reference field="0" count="1" selected="0">
            <x v="0"/>
          </reference>
        </references>
      </pivotArea>
    </chartFormat>
    <chartFormat chart="11" format="9" series="1">
      <pivotArea type="data" outline="0" fieldPosition="0">
        <references count="2">
          <reference field="4294967294" count="1" selected="0">
            <x v="0"/>
          </reference>
          <reference field="0" count="1" selected="0">
            <x v="1"/>
          </reference>
        </references>
      </pivotArea>
    </chartFormat>
    <chartFormat chart="11" format="1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B410FE-6C70-4473-9A71-65F83ACCE749}"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Player Name" fieldListSortAscending="1">
  <location ref="E6:G9" firstHeaderRow="1" firstDataRow="2" firstDataCol="1"/>
  <pivotFields count="10">
    <pivotField axis="axisCol" dataField="1" showAll="0" defaultSubtotal="0">
      <items count="2">
        <item x="0"/>
        <item x="1"/>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pivotField showAll="0" defaultSubtotal="0"/>
    <pivotField axis="axisRow" showAll="0" defaultSubtotal="0">
      <items count="2">
        <item x="1"/>
        <item x="0"/>
      </items>
    </pivotField>
    <pivotField showAll="0" defaultSubtotal="0"/>
    <pivotField showAll="0" defaultSubtotal="0"/>
    <pivotField showAll="0" defaultSubtotal="0"/>
    <pivotField showAll="0" defaultSubtotal="0"/>
    <pivotField showAll="0" defaultSubtotal="0"/>
  </pivotFields>
  <rowFields count="1">
    <field x="4"/>
  </rowFields>
  <rowItems count="2">
    <i>
      <x/>
    </i>
    <i>
      <x v="1"/>
    </i>
  </rowItems>
  <colFields count="1">
    <field x="0"/>
  </colFields>
  <colItems count="2">
    <i>
      <x/>
    </i>
    <i>
      <x v="1"/>
    </i>
  </colItems>
  <dataFields count="1">
    <dataField name="Goals" fld="0" subtotal="count" baseField="0" baseItem="0"/>
  </dataFields>
  <chartFormats count="8">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0"/>
          </reference>
        </references>
      </pivotArea>
    </chartFormat>
    <chartFormat chart="17" format="7" series="1">
      <pivotArea type="data" outline="0" fieldPosition="0">
        <references count="2">
          <reference field="4294967294" count="1" selected="0">
            <x v="0"/>
          </reference>
          <reference field="0" count="1" selected="0">
            <x v="0"/>
          </reference>
        </references>
      </pivotArea>
    </chartFormat>
    <chartFormat chart="17" format="8" series="1">
      <pivotArea type="data" outline="0" fieldPosition="0">
        <references count="2">
          <reference field="4294967294" count="1" selected="0">
            <x v="0"/>
          </reference>
          <reference field="0" count="1" selected="0">
            <x v="1"/>
          </reference>
        </references>
      </pivotArea>
    </chartFormat>
    <chartFormat chart="17"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76FDE5-2602-4EA1-B7FA-06359F994191}"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rowHeaderCaption="Player Name" fieldListSortAscending="1">
  <location ref="C10:D19" firstHeaderRow="1" firstDataRow="1" firstDataCol="1"/>
  <pivotFields count="10">
    <pivotField axis="axisRow" dataField="1" showAll="0" defaultSubtotal="0">
      <items count="2">
        <item x="0"/>
        <item x="1"/>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pivotField showAll="0" defaultSubtotal="0"/>
    <pivotField showAll="0" defaultSubtotal="0"/>
    <pivotField showAll="0" defaultSubtotal="0"/>
    <pivotField showAll="0" defaultSubtotal="0"/>
    <pivotField axis="axisRow" showAll="0" measureFilter="1" sortType="ascending" defaultSubtotal="0">
      <items count="5">
        <item x="4"/>
        <item x="2"/>
        <item x="0"/>
        <item x="1"/>
        <item x="3"/>
      </items>
      <autoSortScope>
        <pivotArea dataOnly="0" outline="0" fieldPosition="0">
          <references count="1">
            <reference field="4294967294" count="1" selected="0">
              <x v="0"/>
            </reference>
          </references>
        </pivotArea>
      </autoSortScope>
    </pivotField>
    <pivotField showAll="0" defaultSubtotal="0"/>
    <pivotField showAll="0" defaultSubtotal="0"/>
  </pivotFields>
  <rowFields count="2">
    <field x="0"/>
    <field x="7"/>
  </rowFields>
  <rowItems count="9">
    <i>
      <x/>
    </i>
    <i r="1">
      <x v="3"/>
    </i>
    <i r="1">
      <x v="1"/>
    </i>
    <i r="1">
      <x v="2"/>
    </i>
    <i>
      <x v="1"/>
    </i>
    <i r="1">
      <x/>
    </i>
    <i r="1">
      <x v="4"/>
    </i>
    <i r="1">
      <x v="1"/>
    </i>
    <i r="1">
      <x v="3"/>
    </i>
  </rowItems>
  <colItems count="1">
    <i/>
  </colItems>
  <dataFields count="1">
    <dataField name="Goals" fld="0" subtotal="count" baseField="0" baseItem="0"/>
  </dataFields>
  <chartFormats count="10">
    <chartFormat chart="3" format="2"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0" count="1" selected="0">
            <x v="1"/>
          </reference>
          <reference field="7" count="1" selected="0">
            <x v="3"/>
          </reference>
        </references>
      </pivotArea>
    </chartFormat>
    <chartFormat chart="3" format="4">
      <pivotArea type="data" outline="0" fieldPosition="0">
        <references count="3">
          <reference field="4294967294" count="1" selected="0">
            <x v="0"/>
          </reference>
          <reference field="0" count="1" selected="0">
            <x v="1"/>
          </reference>
          <reference field="7" count="1" selected="0">
            <x v="1"/>
          </reference>
        </references>
      </pivotArea>
    </chartFormat>
    <chartFormat chart="3" format="5">
      <pivotArea type="data" outline="0" fieldPosition="0">
        <references count="3">
          <reference field="4294967294" count="1" selected="0">
            <x v="0"/>
          </reference>
          <reference field="0" count="1" selected="0">
            <x v="1"/>
          </reference>
          <reference field="7" count="1" selected="0">
            <x v="4"/>
          </reference>
        </references>
      </pivotArea>
    </chartFormat>
    <chartFormat chart="3" format="6">
      <pivotArea type="data" outline="0" fieldPosition="0">
        <references count="3">
          <reference field="4294967294" count="1" selected="0">
            <x v="0"/>
          </reference>
          <reference field="0" count="1" selected="0">
            <x v="1"/>
          </reference>
          <reference field="7" count="1" selected="0">
            <x v="0"/>
          </reference>
        </references>
      </pivotArea>
    </chartFormat>
    <chartFormat chart="13" format="7">
      <pivotArea type="data" outline="0" fieldPosition="0">
        <references count="3">
          <reference field="4294967294" count="1" selected="0">
            <x v="0"/>
          </reference>
          <reference field="0" count="1" selected="0">
            <x v="1"/>
          </reference>
          <reference field="7" count="1" selected="0">
            <x v="3"/>
          </reference>
        </references>
      </pivotArea>
    </chartFormat>
    <chartFormat chart="13" format="8">
      <pivotArea type="data" outline="0" fieldPosition="0">
        <references count="3">
          <reference field="4294967294" count="1" selected="0">
            <x v="0"/>
          </reference>
          <reference field="0" count="1" selected="0">
            <x v="1"/>
          </reference>
          <reference field="7" count="1" selected="0">
            <x v="1"/>
          </reference>
        </references>
      </pivotArea>
    </chartFormat>
    <chartFormat chart="13" format="9">
      <pivotArea type="data" outline="0" fieldPosition="0">
        <references count="3">
          <reference field="4294967294" count="1" selected="0">
            <x v="0"/>
          </reference>
          <reference field="0" count="1" selected="0">
            <x v="1"/>
          </reference>
          <reference field="7" count="1" selected="0">
            <x v="4"/>
          </reference>
        </references>
      </pivotArea>
    </chartFormat>
    <chartFormat chart="13" format="10">
      <pivotArea type="data" outline="0" fieldPosition="0">
        <references count="3">
          <reference field="4294967294" count="1" selected="0">
            <x v="0"/>
          </reference>
          <reference field="0" count="1" selected="0">
            <x v="1"/>
          </reference>
          <reference field="7"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2564FF-7C14-40E5-8FB8-B98C4EADA7F2}"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4" rowHeaderCaption="Player Name" fieldListSortAscending="1">
  <location ref="D5:E18" firstHeaderRow="1" firstDataRow="1" firstDataCol="1"/>
  <pivotFields count="10">
    <pivotField axis="axisRow" dataField="1" showAll="0" defaultSubtotal="0">
      <items count="2">
        <item x="0"/>
        <item x="1"/>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pivotField showAll="0" defaultSubtotal="0"/>
    <pivotField showAll="0" defaultSubtotal="0">
      <items count="2">
        <item x="1"/>
        <item x="0"/>
      </items>
    </pivotField>
    <pivotField showAll="0" defaultSubtotal="0">
      <items count="7">
        <item x="6"/>
        <item x="2"/>
        <item x="4"/>
        <item x="1"/>
        <item x="5"/>
        <item x="3"/>
        <item x="0"/>
      </items>
    </pivotField>
    <pivotField axis="axisRow" showAll="0" measureFilter="1" sortType="descending" defaultSubtotal="0">
      <items count="173">
        <item x="172"/>
        <item x="165"/>
        <item x="41"/>
        <item x="131"/>
        <item x="89"/>
        <item x="88"/>
        <item x="16"/>
        <item x="168"/>
        <item x="120"/>
        <item x="170"/>
        <item x="100"/>
        <item x="12"/>
        <item x="39"/>
        <item x="8"/>
        <item x="133"/>
        <item x="23"/>
        <item x="42"/>
        <item x="93"/>
        <item x="98"/>
        <item x="70"/>
        <item x="65"/>
        <item x="7"/>
        <item x="52"/>
        <item x="1"/>
        <item x="140"/>
        <item x="22"/>
        <item x="102"/>
        <item x="116"/>
        <item x="158"/>
        <item x="155"/>
        <item x="148"/>
        <item x="153"/>
        <item x="31"/>
        <item x="113"/>
        <item x="146"/>
        <item x="103"/>
        <item x="142"/>
        <item x="2"/>
        <item x="115"/>
        <item x="68"/>
        <item x="82"/>
        <item x="30"/>
        <item x="56"/>
        <item x="117"/>
        <item x="80"/>
        <item x="29"/>
        <item x="59"/>
        <item x="160"/>
        <item x="87"/>
        <item x="151"/>
        <item x="81"/>
        <item x="99"/>
        <item x="78"/>
        <item x="171"/>
        <item x="17"/>
        <item x="24"/>
        <item x="38"/>
        <item x="73"/>
        <item x="53"/>
        <item x="49"/>
        <item x="106"/>
        <item x="129"/>
        <item x="166"/>
        <item x="13"/>
        <item x="11"/>
        <item x="91"/>
        <item x="62"/>
        <item x="84"/>
        <item x="147"/>
        <item x="69"/>
        <item x="156"/>
        <item x="150"/>
        <item x="3"/>
        <item x="71"/>
        <item x="108"/>
        <item x="162"/>
        <item x="169"/>
        <item x="94"/>
        <item x="74"/>
        <item x="144"/>
        <item x="126"/>
        <item x="14"/>
        <item x="105"/>
        <item x="67"/>
        <item x="128"/>
        <item x="40"/>
        <item x="44"/>
        <item x="122"/>
        <item x="121"/>
        <item x="97"/>
        <item x="139"/>
        <item x="85"/>
        <item x="64"/>
        <item x="137"/>
        <item x="107"/>
        <item x="118"/>
        <item x="47"/>
        <item x="57"/>
        <item x="154"/>
        <item x="109"/>
        <item x="161"/>
        <item x="63"/>
        <item x="111"/>
        <item x="5"/>
        <item x="72"/>
        <item x="18"/>
        <item x="9"/>
        <item x="159"/>
        <item x="167"/>
        <item x="0"/>
        <item x="15"/>
        <item x="152"/>
        <item x="163"/>
        <item x="119"/>
        <item x="46"/>
        <item x="77"/>
        <item x="19"/>
        <item x="104"/>
        <item x="136"/>
        <item x="4"/>
        <item x="125"/>
        <item x="20"/>
        <item x="51"/>
        <item x="92"/>
        <item x="149"/>
        <item x="157"/>
        <item x="43"/>
        <item x="25"/>
        <item x="32"/>
        <item x="27"/>
        <item x="36"/>
        <item x="86"/>
        <item x="90"/>
        <item x="83"/>
        <item x="26"/>
        <item x="37"/>
        <item x="96"/>
        <item x="110"/>
        <item x="123"/>
        <item x="95"/>
        <item x="34"/>
        <item x="61"/>
        <item x="141"/>
        <item x="164"/>
        <item x="10"/>
        <item x="130"/>
        <item x="101"/>
        <item x="145"/>
        <item x="45"/>
        <item x="60"/>
        <item x="135"/>
        <item x="138"/>
        <item x="66"/>
        <item x="54"/>
        <item x="33"/>
        <item x="132"/>
        <item x="6"/>
        <item x="134"/>
        <item x="50"/>
        <item x="79"/>
        <item x="112"/>
        <item x="127"/>
        <item x="143"/>
        <item x="124"/>
        <item x="58"/>
        <item x="48"/>
        <item x="114"/>
        <item x="76"/>
        <item x="35"/>
        <item x="21"/>
        <item x="55"/>
        <item x="28"/>
        <item x="75"/>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s>
  <rowFields count="2">
    <field x="0"/>
    <field x="6"/>
  </rowFields>
  <rowItems count="13">
    <i>
      <x/>
    </i>
    <i r="1">
      <x v="140"/>
    </i>
    <i r="1">
      <x v="16"/>
    </i>
    <i r="1">
      <x v="85"/>
    </i>
    <i r="1">
      <x v="41"/>
    </i>
    <i r="1">
      <x v="65"/>
    </i>
    <i>
      <x v="1"/>
    </i>
    <i r="1">
      <x v="140"/>
    </i>
    <i r="1">
      <x v="16"/>
    </i>
    <i r="1">
      <x v="164"/>
    </i>
    <i r="1">
      <x v="15"/>
    </i>
    <i r="1">
      <x v="130"/>
    </i>
    <i r="1">
      <x v="129"/>
    </i>
  </rowItems>
  <colItems count="1">
    <i/>
  </colItems>
  <dataFields count="1">
    <dataField name="Goal Numbers" fld="0" subtotal="count" baseField="0" baseItem="0"/>
  </dataField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filters count="1">
    <filter fld="6"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39000E-6ACF-4A12-84F2-A026FE6BCE7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31" rowHeaderCaption="" colHeaderCaption="Player Name" fieldListSortAscending="1">
  <location ref="A6:C28" firstHeaderRow="1" firstDataRow="2" firstDataCol="1"/>
  <pivotFields count="10">
    <pivotField axis="axisCol" dataField="1" showAll="0">
      <items count="3">
        <item x="0"/>
        <item x="1"/>
        <item t="default"/>
      </items>
    </pivotField>
    <pivotField axis="axisRow" multipleItemSelectionAllowed="1"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showAll="0"/>
    <pivotField showAll="0"/>
    <pivotField showAll="0"/>
  </pivotFields>
  <rowFields count="1">
    <field x="1"/>
  </rowFields>
  <rowItems count="21">
    <i>
      <x/>
    </i>
    <i>
      <x v="1"/>
    </i>
    <i>
      <x v="2"/>
    </i>
    <i>
      <x v="3"/>
    </i>
    <i>
      <x v="4"/>
    </i>
    <i>
      <x v="5"/>
    </i>
    <i>
      <x v="6"/>
    </i>
    <i>
      <x v="7"/>
    </i>
    <i>
      <x v="8"/>
    </i>
    <i>
      <x v="9"/>
    </i>
    <i>
      <x v="10"/>
    </i>
    <i>
      <x v="11"/>
    </i>
    <i>
      <x v="12"/>
    </i>
    <i>
      <x v="13"/>
    </i>
    <i>
      <x v="14"/>
    </i>
    <i>
      <x v="15"/>
    </i>
    <i>
      <x v="16"/>
    </i>
    <i>
      <x v="17"/>
    </i>
    <i>
      <x v="18"/>
    </i>
    <i>
      <x v="19"/>
    </i>
    <i>
      <x v="20"/>
    </i>
  </rowItems>
  <colFields count="1">
    <field x="0"/>
  </colFields>
  <colItems count="2">
    <i>
      <x/>
    </i>
    <i>
      <x v="1"/>
    </i>
  </colItems>
  <dataFields count="1">
    <dataField name="Seasons" fld="0" subtotal="count" baseField="0" baseItem="0"/>
  </dataFields>
  <chartFormats count="6">
    <chartFormat chart="13" format="0" series="1">
      <pivotArea type="data" outline="0" fieldPosition="0">
        <references count="2">
          <reference field="4294967294" count="1" selected="0">
            <x v="0"/>
          </reference>
          <reference field="0" count="1" selected="0">
            <x v="0"/>
          </reference>
        </references>
      </pivotArea>
    </chartFormat>
    <chartFormat chart="13" format="1" series="1">
      <pivotArea type="data" outline="0" fieldPosition="0">
        <references count="2">
          <reference field="4294967294" count="1" selected="0">
            <x v="0"/>
          </reference>
          <reference field="0" count="1" selected="0">
            <x v="1"/>
          </reference>
        </references>
      </pivotArea>
    </chartFormat>
    <chartFormat chart="23" format="10" series="1">
      <pivotArea type="data" outline="0" fieldPosition="0">
        <references count="2">
          <reference field="4294967294" count="1" selected="0">
            <x v="0"/>
          </reference>
          <reference field="0" count="1" selected="0">
            <x v="0"/>
          </reference>
        </references>
      </pivotArea>
    </chartFormat>
    <chartFormat chart="23" format="11" series="1">
      <pivotArea type="data" outline="0" fieldPosition="0">
        <references count="2">
          <reference field="4294967294" count="1" selected="0">
            <x v="0"/>
          </reference>
          <reference field="0" count="1" selected="0">
            <x v="1"/>
          </reference>
        </references>
      </pivotArea>
    </chartFormat>
    <chartFormat chart="23" format="1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474961-32CB-45DD-8A15-E8122DABC219}"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 colHeaderCaption="Players" fieldListSortAscending="1">
  <location ref="B9:D15" firstHeaderRow="1" firstDataRow="2" firstDataCol="1"/>
  <pivotFields count="10">
    <pivotField axis="axisCol" dataField="1" showAll="0" defaultSubtotal="0">
      <items count="2">
        <item x="0"/>
        <item x="1"/>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pivotField showAll="0" defaultSubtotal="0"/>
    <pivotField showAll="0" defaultSubtotal="0">
      <items count="2">
        <item x="1"/>
        <item x="0"/>
      </items>
    </pivotField>
    <pivotField showAll="0" defaultSubtotal="0"/>
    <pivotField showAll="0" defaultSubtotal="0"/>
    <pivotField showAll="0" defaultSubtotal="0"/>
    <pivotField axis="axisRow" showAll="0" measureFilter="1" sortType="descending" defaultSubtotal="0">
      <items count="12">
        <item x="11"/>
        <item x="9"/>
        <item x="8"/>
        <item x="5"/>
        <item x="1"/>
        <item x="3"/>
        <item x="10"/>
        <item x="6"/>
        <item x="7"/>
        <item x="2"/>
        <item x="0"/>
        <item x="4"/>
      </items>
      <autoSortScope>
        <pivotArea dataOnly="0" outline="0" fieldPosition="0">
          <references count="1">
            <reference field="4294967294" count="1" selected="0">
              <x v="0"/>
            </reference>
          </references>
        </pivotArea>
      </autoSortScope>
    </pivotField>
    <pivotField showAll="0" defaultSubtotal="0"/>
  </pivotFields>
  <rowFields count="1">
    <field x="8"/>
  </rowFields>
  <rowItems count="5">
    <i>
      <x v="5"/>
    </i>
    <i>
      <x v="9"/>
    </i>
    <i>
      <x v="7"/>
    </i>
    <i>
      <x v="4"/>
    </i>
    <i>
      <x v="3"/>
    </i>
  </rowItems>
  <colFields count="1">
    <field x="0"/>
  </colFields>
  <colItems count="2">
    <i>
      <x/>
    </i>
    <i>
      <x v="1"/>
    </i>
  </colItems>
  <dataFields count="1">
    <dataField name="Types of Goals" fld="0" subtotal="count" baseField="0" baseItem="0"/>
  </dataFields>
  <chartFormats count="6">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10" format="12" series="1">
      <pivotArea type="data" outline="0" fieldPosition="0">
        <references count="2">
          <reference field="4294967294" count="1" selected="0">
            <x v="0"/>
          </reference>
          <reference field="0" count="1" selected="0">
            <x v="0"/>
          </reference>
        </references>
      </pivotArea>
    </chartFormat>
    <chartFormat chart="10" format="13" series="1">
      <pivotArea type="data" outline="0" fieldPosition="0">
        <references count="2">
          <reference field="4294967294" count="1" selected="0">
            <x v="0"/>
          </reference>
          <reference field="0" count="1" selected="0">
            <x v="1"/>
          </reference>
        </references>
      </pivotArea>
    </chartFormat>
    <chartFormat chart="10" format="14"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78B6DC38-0EDC-4372-A426-51C07F8AC535}" sourceName="Season">
  <pivotTables>
    <pivotTable tabId="11" name="PivotTable11"/>
    <pivotTable tabId="9" name="PivotTable6"/>
    <pivotTable tabId="8" name="PivotTable5"/>
    <pivotTable tabId="7" name="PivotTable4"/>
    <pivotTable tabId="4" name="PivotTable1"/>
    <pivotTable tabId="2" name="PivotTable7"/>
    <pivotTable tabId="6" name="PivotTable3"/>
    <pivotTable tabId="3" name="PivotTable9"/>
  </pivotTables>
  <data>
    <tabular pivotCacheId="2119017196">
      <items count="21">
        <i x="0" s="1"/>
        <i x="1" s="1"/>
        <i x="2" s="1"/>
        <i x="3" s="1"/>
        <i x="4" s="1"/>
        <i x="5" s="1"/>
        <i x="6" s="1"/>
        <i x="7" s="1"/>
        <i x="8" s="1"/>
        <i x="9" s="1"/>
        <i x="10" s="1"/>
        <i x="11" s="1"/>
        <i x="12" s="1"/>
        <i x="13" s="1"/>
        <i x="14" s="1"/>
        <i x="15" s="1"/>
        <i x="16" s="1"/>
        <i x="17" s="1"/>
        <i x="18" s="1"/>
        <i x="19" s="1"/>
        <i x="2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01DCC98B-C361-48CE-9F75-E463F7947113}" cache="Slicer_Season" caption="Seas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71C495-C7E1-453B-8C02-C06971ACB314}" name="Table1" displayName="Table1" ref="A1:K1414" totalsRowShown="0">
  <autoFilter ref="A1:K1414" xr:uid="{98ED3075-D4DD-4F7C-B807-4C3F36AF2099}"/>
  <tableColumns count="11">
    <tableColumn id="1" xr3:uid="{7BE5C951-DCAB-45E0-9165-C872BE73779D}" name="Player"/>
    <tableColumn id="2" xr3:uid="{EFD5FDA7-5741-4153-947F-E56EC0A3E2CC}" name="Season" dataDxfId="0"/>
    <tableColumn id="3" xr3:uid="{EACB110E-2E2D-4F03-A240-BABCD51BC936}" name="Competition"/>
    <tableColumn id="4" xr3:uid="{9AA273A5-67FB-4576-A211-CAF1918460D1}" name="Matchday"/>
    <tableColumn id="5" xr3:uid="{60042688-B3DA-4530-B02A-52515B8C612E}" name="Venue"/>
    <tableColumn id="6" xr3:uid="{4CA9E636-964F-43F0-883A-D32FCAFE61AB}" name="Club"/>
    <tableColumn id="7" xr3:uid="{F9A01F43-C3D0-409E-B97C-FA718F86AB34}" name="Opponent"/>
    <tableColumn id="8" xr3:uid="{C2523687-B974-4485-AE57-D473468F38B6}" name="Playing_Position"/>
    <tableColumn id="9" xr3:uid="{5ED5CD17-31D6-4BBB-869A-80E0A3860935}" name="Minute"/>
    <tableColumn id="10" xr3:uid="{A4934701-E933-4F36-B45C-617C7667CB62}" name="Type"/>
    <tableColumn id="11" xr3:uid="{AF8B1C97-4BA4-4B5E-AEF8-8665EE09C56E}" name="Minute_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EB84-E30F-43DA-ACD9-BD0FB2548B48}">
  <dimension ref="S16:S17"/>
  <sheetViews>
    <sheetView showGridLines="0" zoomScale="55" zoomScaleNormal="55" workbookViewId="0">
      <selection activeCell="AN4" sqref="AN4"/>
    </sheetView>
  </sheetViews>
  <sheetFormatPr defaultRowHeight="15" x14ac:dyDescent="0.25"/>
  <cols>
    <col min="1" max="16384" width="9.140625" style="9"/>
  </cols>
  <sheetData>
    <row r="16" spans="19:19" ht="26.25" x14ac:dyDescent="0.4">
      <c r="S16" s="8"/>
    </row>
    <row r="17" spans="19:19" ht="26.25" x14ac:dyDescent="0.4">
      <c r="S17"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B5DF-604A-498D-ABE2-342C76EC7077}">
  <dimension ref="C6:E29"/>
  <sheetViews>
    <sheetView workbookViewId="0">
      <selection activeCell="D7" sqref="D7:D8"/>
      <pivotSelection pane="bottomRight" showHeader="1" axis="axisRow" activeRow="6" activeCol="3" previousRow="6" previousCol="3" click="1" r:id="rId1">
        <pivotArea dataOnly="0" labelOnly="1" fieldPosition="0">
          <references count="1">
            <reference field="0" count="0"/>
          </references>
        </pivotArea>
      </pivotSelection>
    </sheetView>
  </sheetViews>
  <sheetFormatPr defaultRowHeight="15" x14ac:dyDescent="0.25"/>
  <cols>
    <col min="3" max="3" width="15.140625" customWidth="1"/>
    <col min="4" max="4" width="17" bestFit="1" customWidth="1"/>
    <col min="5" max="5" width="6.140625" bestFit="1" customWidth="1"/>
    <col min="6" max="6" width="12.28515625" bestFit="1" customWidth="1"/>
  </cols>
  <sheetData>
    <row r="6" spans="4:5" x14ac:dyDescent="0.25">
      <c r="D6" s="5" t="s">
        <v>284</v>
      </c>
      <c r="E6" t="s">
        <v>285</v>
      </c>
    </row>
    <row r="7" spans="4:5" x14ac:dyDescent="0.25">
      <c r="D7" s="6" t="s">
        <v>11</v>
      </c>
      <c r="E7">
        <v>710</v>
      </c>
    </row>
    <row r="8" spans="4:5" x14ac:dyDescent="0.25">
      <c r="D8" s="6" t="s">
        <v>56</v>
      </c>
      <c r="E8">
        <v>703</v>
      </c>
    </row>
    <row r="27" spans="3:5" x14ac:dyDescent="0.25">
      <c r="D27" s="10"/>
      <c r="E27" s="10"/>
    </row>
    <row r="28" spans="3:5" x14ac:dyDescent="0.25">
      <c r="C28" t="str" cm="1">
        <f t="array" ref="C28:C29">D7:D8</f>
        <v>Cristiano Ronaldo</v>
      </c>
      <c r="D28" cm="1">
        <f t="array" ref="D28:D29">E7:E8</f>
        <v>710</v>
      </c>
    </row>
    <row r="29" spans="3:5" x14ac:dyDescent="0.25">
      <c r="C29" t="str">
        <v>Lionel Messi</v>
      </c>
      <c r="D29">
        <v>703</v>
      </c>
    </row>
  </sheetData>
  <mergeCells count="1">
    <mergeCell ref="D27:E27"/>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0960-52F7-4DEE-B6A3-39B17863780C}">
  <dimension ref="C4:E10"/>
  <sheetViews>
    <sheetView zoomScale="115" zoomScaleNormal="115" workbookViewId="0">
      <selection activeCell="D34" sqref="D34"/>
    </sheetView>
  </sheetViews>
  <sheetFormatPr defaultRowHeight="15" x14ac:dyDescent="0.25"/>
  <cols>
    <col min="3" max="3" width="23" bestFit="1" customWidth="1"/>
    <col min="4" max="4" width="17.42578125" bestFit="1" customWidth="1"/>
    <col min="5" max="5" width="12.28515625" bestFit="1" customWidth="1"/>
    <col min="6" max="7" width="9.5703125" bestFit="1" customWidth="1"/>
    <col min="8" max="8" width="11.42578125" bestFit="1" customWidth="1"/>
    <col min="9" max="9" width="5.28515625" bestFit="1" customWidth="1"/>
    <col min="10" max="10" width="13.28515625" bestFit="1" customWidth="1"/>
    <col min="11" max="11" width="12" bestFit="1" customWidth="1"/>
    <col min="12" max="12" width="6.7109375" bestFit="1" customWidth="1"/>
    <col min="13" max="13" width="14" bestFit="1" customWidth="1"/>
    <col min="14" max="15" width="11.5703125" bestFit="1" customWidth="1"/>
    <col min="16" max="17" width="11.85546875" bestFit="1" customWidth="1"/>
    <col min="18" max="18" width="23.5703125" bestFit="1" customWidth="1"/>
  </cols>
  <sheetData>
    <row r="4" spans="3:5" x14ac:dyDescent="0.25">
      <c r="C4" s="5" t="s">
        <v>3</v>
      </c>
      <c r="D4" t="s">
        <v>283</v>
      </c>
    </row>
    <row r="6" spans="3:5" x14ac:dyDescent="0.25">
      <c r="C6" s="5" t="s">
        <v>285</v>
      </c>
      <c r="D6" s="5" t="s">
        <v>288</v>
      </c>
    </row>
    <row r="7" spans="3:5" x14ac:dyDescent="0.25">
      <c r="C7" s="5" t="s">
        <v>284</v>
      </c>
      <c r="D7" t="s">
        <v>11</v>
      </c>
      <c r="E7" t="s">
        <v>56</v>
      </c>
    </row>
    <row r="8" spans="3:5" x14ac:dyDescent="0.25">
      <c r="C8" s="6" t="s">
        <v>78</v>
      </c>
      <c r="D8">
        <v>22</v>
      </c>
      <c r="E8">
        <v>56</v>
      </c>
    </row>
    <row r="9" spans="3:5" x14ac:dyDescent="0.25">
      <c r="C9" s="6" t="s">
        <v>66</v>
      </c>
      <c r="D9">
        <v>140</v>
      </c>
      <c r="E9">
        <v>128</v>
      </c>
    </row>
    <row r="10" spans="3:5" x14ac:dyDescent="0.25">
      <c r="C10" s="6" t="s">
        <v>57</v>
      </c>
      <c r="D10">
        <v>311</v>
      </c>
      <c r="E10">
        <v>474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FC8CB-5198-45E1-8EDC-4467AA26291D}">
  <dimension ref="A3:C9"/>
  <sheetViews>
    <sheetView workbookViewId="0">
      <selection activeCell="R28" sqref="R28"/>
    </sheetView>
  </sheetViews>
  <sheetFormatPr defaultRowHeight="15" x14ac:dyDescent="0.25"/>
  <cols>
    <col min="1" max="1" width="14.5703125" bestFit="1" customWidth="1"/>
    <col min="2" max="2" width="17.42578125" bestFit="1" customWidth="1"/>
    <col min="3" max="3" width="12.28515625" bestFit="1" customWidth="1"/>
    <col min="4" max="5" width="5.7109375" bestFit="1" customWidth="1"/>
    <col min="6" max="6" width="6.7109375" bestFit="1" customWidth="1"/>
    <col min="7" max="7" width="7.28515625" bestFit="1" customWidth="1"/>
    <col min="8" max="8" width="6.140625" bestFit="1" customWidth="1"/>
    <col min="9" max="9" width="19.28515625" bestFit="1" customWidth="1"/>
    <col min="10" max="10" width="6.140625" bestFit="1" customWidth="1"/>
    <col min="11" max="11" width="19.28515625" bestFit="1" customWidth="1"/>
    <col min="12" max="12" width="6.140625" bestFit="1" customWidth="1"/>
    <col min="13" max="13" width="17" bestFit="1" customWidth="1"/>
    <col min="14" max="14" width="6.140625" bestFit="1" customWidth="1"/>
    <col min="15" max="15" width="13.7109375" customWidth="1"/>
  </cols>
  <sheetData>
    <row r="3" spans="1:3" x14ac:dyDescent="0.25">
      <c r="A3" s="5" t="s">
        <v>285</v>
      </c>
      <c r="B3" s="5" t="s">
        <v>288</v>
      </c>
    </row>
    <row r="4" spans="1:3" x14ac:dyDescent="0.25">
      <c r="A4" s="5" t="s">
        <v>284</v>
      </c>
      <c r="B4" t="s">
        <v>11</v>
      </c>
      <c r="C4" t="s">
        <v>56</v>
      </c>
    </row>
    <row r="5" spans="1:3" x14ac:dyDescent="0.25">
      <c r="A5" s="6" t="s">
        <v>292</v>
      </c>
      <c r="B5">
        <v>163</v>
      </c>
      <c r="C5">
        <v>147</v>
      </c>
    </row>
    <row r="6" spans="1:3" x14ac:dyDescent="0.25">
      <c r="A6" s="6" t="s">
        <v>18</v>
      </c>
      <c r="B6">
        <v>154</v>
      </c>
      <c r="C6">
        <v>163</v>
      </c>
    </row>
    <row r="7" spans="1:3" x14ac:dyDescent="0.25">
      <c r="A7" s="6" t="s">
        <v>42</v>
      </c>
      <c r="B7">
        <v>110</v>
      </c>
      <c r="C7">
        <v>101</v>
      </c>
    </row>
    <row r="8" spans="1:3" x14ac:dyDescent="0.25">
      <c r="A8" s="6" t="s">
        <v>25</v>
      </c>
      <c r="B8">
        <v>255</v>
      </c>
      <c r="C8">
        <v>264</v>
      </c>
    </row>
    <row r="9" spans="1:3" x14ac:dyDescent="0.25">
      <c r="A9" s="6" t="s">
        <v>21</v>
      </c>
      <c r="B9">
        <v>28</v>
      </c>
      <c r="C9">
        <v>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653AA-531E-460B-A8CF-14BAD36180BD}">
  <dimension ref="E6:G9"/>
  <sheetViews>
    <sheetView workbookViewId="0">
      <selection activeCell="T19" sqref="T19"/>
    </sheetView>
  </sheetViews>
  <sheetFormatPr defaultRowHeight="15" x14ac:dyDescent="0.25"/>
  <cols>
    <col min="5" max="5" width="14.5703125" bestFit="1" customWidth="1"/>
    <col min="6" max="6" width="17.42578125" bestFit="1" customWidth="1"/>
    <col min="7" max="7" width="12.28515625" bestFit="1" customWidth="1"/>
  </cols>
  <sheetData>
    <row r="6" spans="5:7" x14ac:dyDescent="0.25">
      <c r="E6" s="5" t="s">
        <v>285</v>
      </c>
      <c r="F6" s="5" t="s">
        <v>288</v>
      </c>
    </row>
    <row r="7" spans="5:7" x14ac:dyDescent="0.25">
      <c r="E7" s="5" t="s">
        <v>284</v>
      </c>
      <c r="F7" t="s">
        <v>11</v>
      </c>
      <c r="G7" t="s">
        <v>56</v>
      </c>
    </row>
    <row r="8" spans="5:7" x14ac:dyDescent="0.25">
      <c r="E8" s="6" t="s">
        <v>22</v>
      </c>
      <c r="F8">
        <v>306</v>
      </c>
      <c r="G8">
        <v>284</v>
      </c>
    </row>
    <row r="9" spans="5:7" x14ac:dyDescent="0.25">
      <c r="E9" s="6" t="s">
        <v>13</v>
      </c>
      <c r="F9">
        <v>404</v>
      </c>
      <c r="G9">
        <v>419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043E-B1B6-46B3-9214-EF2D453ABA90}">
  <dimension ref="C10:D19"/>
  <sheetViews>
    <sheetView workbookViewId="0">
      <selection activeCell="V26" sqref="V26"/>
    </sheetView>
  </sheetViews>
  <sheetFormatPr defaultRowHeight="15" x14ac:dyDescent="0.25"/>
  <cols>
    <col min="3" max="3" width="19.28515625" bestFit="1" customWidth="1"/>
    <col min="4" max="4" width="6.140625" bestFit="1" customWidth="1"/>
  </cols>
  <sheetData>
    <row r="10" spans="3:4" x14ac:dyDescent="0.25">
      <c r="C10" s="5" t="s">
        <v>284</v>
      </c>
      <c r="D10" t="s">
        <v>285</v>
      </c>
    </row>
    <row r="11" spans="3:4" x14ac:dyDescent="0.25">
      <c r="C11" s="6" t="s">
        <v>11</v>
      </c>
    </row>
    <row r="12" spans="3:4" x14ac:dyDescent="0.25">
      <c r="C12" s="7" t="s">
        <v>36</v>
      </c>
      <c r="D12">
        <v>79</v>
      </c>
    </row>
    <row r="13" spans="3:4" x14ac:dyDescent="0.25">
      <c r="C13" s="7" t="s">
        <v>60</v>
      </c>
      <c r="D13">
        <v>212</v>
      </c>
    </row>
    <row r="14" spans="3:4" x14ac:dyDescent="0.25">
      <c r="C14" s="7" t="s">
        <v>16</v>
      </c>
      <c r="D14">
        <v>419</v>
      </c>
    </row>
    <row r="15" spans="3:4" x14ac:dyDescent="0.25">
      <c r="C15" s="6" t="s">
        <v>56</v>
      </c>
    </row>
    <row r="16" spans="3:4" x14ac:dyDescent="0.25">
      <c r="C16" s="7" t="s">
        <v>185</v>
      </c>
      <c r="D16">
        <v>15</v>
      </c>
    </row>
    <row r="17" spans="3:4" x14ac:dyDescent="0.25">
      <c r="C17" s="7" t="s">
        <v>162</v>
      </c>
      <c r="D17">
        <v>55</v>
      </c>
    </row>
    <row r="18" spans="3:4" x14ac:dyDescent="0.25">
      <c r="C18" s="7" t="s">
        <v>60</v>
      </c>
      <c r="D18">
        <v>316</v>
      </c>
    </row>
    <row r="19" spans="3:4" x14ac:dyDescent="0.25">
      <c r="C19" s="7" t="s">
        <v>36</v>
      </c>
      <c r="D19">
        <v>316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18EAB-51EC-4A52-9A86-3DE435375A88}">
  <dimension ref="D5:E18"/>
  <sheetViews>
    <sheetView workbookViewId="0">
      <selection activeCell="D10" sqref="D10"/>
    </sheetView>
  </sheetViews>
  <sheetFormatPr defaultRowHeight="15" x14ac:dyDescent="0.25"/>
  <cols>
    <col min="4" max="4" width="22.42578125" bestFit="1" customWidth="1"/>
    <col min="5" max="5" width="14" bestFit="1" customWidth="1"/>
    <col min="6" max="6" width="12.28515625" bestFit="1" customWidth="1"/>
  </cols>
  <sheetData>
    <row r="5" spans="4:5" x14ac:dyDescent="0.25">
      <c r="E5" t="s">
        <v>287</v>
      </c>
    </row>
    <row r="6" spans="4:5" x14ac:dyDescent="0.25">
      <c r="D6" s="6" t="s">
        <v>11</v>
      </c>
    </row>
    <row r="7" spans="4:5" x14ac:dyDescent="0.25">
      <c r="D7" s="7" t="s">
        <v>88</v>
      </c>
      <c r="E7">
        <v>27</v>
      </c>
    </row>
    <row r="8" spans="4:5" x14ac:dyDescent="0.25">
      <c r="D8" s="7" t="s">
        <v>98</v>
      </c>
      <c r="E8">
        <v>25</v>
      </c>
    </row>
    <row r="9" spans="4:5" x14ac:dyDescent="0.25">
      <c r="D9" s="7" t="s">
        <v>96</v>
      </c>
      <c r="E9">
        <v>23</v>
      </c>
    </row>
    <row r="10" spans="4:5" x14ac:dyDescent="0.25">
      <c r="D10" s="7" t="s">
        <v>84</v>
      </c>
      <c r="E10">
        <v>20</v>
      </c>
    </row>
    <row r="11" spans="4:5" x14ac:dyDescent="0.25">
      <c r="D11" s="7" t="s">
        <v>58</v>
      </c>
      <c r="E11">
        <v>20</v>
      </c>
    </row>
    <row r="12" spans="4:5" x14ac:dyDescent="0.25">
      <c r="D12" s="6" t="s">
        <v>56</v>
      </c>
    </row>
    <row r="13" spans="4:5" x14ac:dyDescent="0.25">
      <c r="D13" s="7" t="s">
        <v>88</v>
      </c>
      <c r="E13">
        <v>38</v>
      </c>
    </row>
    <row r="14" spans="4:5" x14ac:dyDescent="0.25">
      <c r="D14" s="7" t="s">
        <v>98</v>
      </c>
      <c r="E14">
        <v>32</v>
      </c>
    </row>
    <row r="15" spans="4:5" x14ac:dyDescent="0.25">
      <c r="D15" s="7" t="s">
        <v>117</v>
      </c>
      <c r="E15">
        <v>31</v>
      </c>
    </row>
    <row r="16" spans="4:5" x14ac:dyDescent="0.25">
      <c r="D16" s="7" t="s">
        <v>75</v>
      </c>
      <c r="E16">
        <v>29</v>
      </c>
    </row>
    <row r="17" spans="4:5" x14ac:dyDescent="0.25">
      <c r="D17" s="7" t="s">
        <v>91</v>
      </c>
      <c r="E17">
        <v>26</v>
      </c>
    </row>
    <row r="18" spans="4:5" x14ac:dyDescent="0.25">
      <c r="D18" s="7" t="s">
        <v>81</v>
      </c>
      <c r="E18">
        <v>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6F0D6-3AD5-4488-BFDC-3B045586A650}">
  <dimension ref="A6:C28"/>
  <sheetViews>
    <sheetView workbookViewId="0">
      <selection activeCell="R27" sqref="R27"/>
    </sheetView>
  </sheetViews>
  <sheetFormatPr defaultRowHeight="15" x14ac:dyDescent="0.25"/>
  <cols>
    <col min="1" max="1" width="8.5703125" bestFit="1" customWidth="1"/>
    <col min="2" max="2" width="17.42578125" bestFit="1" customWidth="1"/>
    <col min="3" max="3" width="12.28515625" bestFit="1" customWidth="1"/>
  </cols>
  <sheetData>
    <row r="6" spans="1:3" x14ac:dyDescent="0.25">
      <c r="A6" s="5" t="s">
        <v>291</v>
      </c>
    </row>
    <row r="7" spans="1:3" x14ac:dyDescent="0.25">
      <c r="B7" t="s">
        <v>11</v>
      </c>
      <c r="C7" t="s">
        <v>56</v>
      </c>
    </row>
    <row r="8" spans="1:3" x14ac:dyDescent="0.25">
      <c r="A8" s="6" t="s">
        <v>272</v>
      </c>
      <c r="B8">
        <v>5</v>
      </c>
    </row>
    <row r="9" spans="1:3" x14ac:dyDescent="0.25">
      <c r="A9" s="6" t="s">
        <v>273</v>
      </c>
      <c r="B9">
        <v>6</v>
      </c>
    </row>
    <row r="10" spans="1:3" x14ac:dyDescent="0.25">
      <c r="A10" s="6" t="s">
        <v>274</v>
      </c>
      <c r="B10">
        <v>9</v>
      </c>
      <c r="C10">
        <v>1</v>
      </c>
    </row>
    <row r="11" spans="1:3" x14ac:dyDescent="0.25">
      <c r="A11" s="6" t="s">
        <v>275</v>
      </c>
      <c r="B11">
        <v>12</v>
      </c>
      <c r="C11">
        <v>8</v>
      </c>
    </row>
    <row r="12" spans="1:3" x14ac:dyDescent="0.25">
      <c r="A12" s="6" t="s">
        <v>276</v>
      </c>
      <c r="B12">
        <v>23</v>
      </c>
      <c r="C12">
        <v>17</v>
      </c>
    </row>
    <row r="13" spans="1:3" x14ac:dyDescent="0.25">
      <c r="A13" s="6" t="s">
        <v>277</v>
      </c>
      <c r="B13">
        <v>42</v>
      </c>
      <c r="C13">
        <v>16</v>
      </c>
    </row>
    <row r="14" spans="1:3" x14ac:dyDescent="0.25">
      <c r="A14" s="6" t="s">
        <v>278</v>
      </c>
      <c r="B14">
        <v>26</v>
      </c>
      <c r="C14">
        <v>40</v>
      </c>
    </row>
    <row r="15" spans="1:3" x14ac:dyDescent="0.25">
      <c r="A15" s="6" t="s">
        <v>279</v>
      </c>
      <c r="B15">
        <v>33</v>
      </c>
      <c r="C15">
        <v>48</v>
      </c>
    </row>
    <row r="16" spans="1:3" x14ac:dyDescent="0.25">
      <c r="A16" s="6" t="s">
        <v>280</v>
      </c>
      <c r="B16">
        <v>54</v>
      </c>
      <c r="C16">
        <v>54</v>
      </c>
    </row>
    <row r="17" spans="1:3" x14ac:dyDescent="0.25">
      <c r="A17" s="6" t="s">
        <v>281</v>
      </c>
      <c r="B17">
        <v>61</v>
      </c>
      <c r="C17">
        <v>75</v>
      </c>
    </row>
    <row r="18" spans="1:3" x14ac:dyDescent="0.25">
      <c r="A18" s="6" t="s">
        <v>282</v>
      </c>
      <c r="B18">
        <v>53</v>
      </c>
      <c r="C18">
        <v>54</v>
      </c>
    </row>
    <row r="19" spans="1:3" x14ac:dyDescent="0.25">
      <c r="A19" s="6" t="s">
        <v>177</v>
      </c>
      <c r="B19">
        <v>51</v>
      </c>
      <c r="C19">
        <v>41</v>
      </c>
    </row>
    <row r="20" spans="1:3" x14ac:dyDescent="0.25">
      <c r="A20" s="6" t="s">
        <v>182</v>
      </c>
      <c r="B20">
        <v>61</v>
      </c>
      <c r="C20">
        <v>58</v>
      </c>
    </row>
    <row r="21" spans="1:3" x14ac:dyDescent="0.25">
      <c r="A21" s="6" t="s">
        <v>187</v>
      </c>
      <c r="B21">
        <v>51</v>
      </c>
      <c r="C21">
        <v>41</v>
      </c>
    </row>
    <row r="22" spans="1:3" x14ac:dyDescent="0.25">
      <c r="A22" s="6" t="s">
        <v>193</v>
      </c>
      <c r="B22">
        <v>42</v>
      </c>
      <c r="C22">
        <v>54</v>
      </c>
    </row>
    <row r="23" spans="1:3" x14ac:dyDescent="0.25">
      <c r="A23" s="6" t="s">
        <v>198</v>
      </c>
      <c r="B23">
        <v>44</v>
      </c>
      <c r="C23">
        <v>45</v>
      </c>
    </row>
    <row r="24" spans="1:3" x14ac:dyDescent="0.25">
      <c r="A24" s="6" t="s">
        <v>205</v>
      </c>
      <c r="B24">
        <v>28</v>
      </c>
      <c r="C24">
        <v>51</v>
      </c>
    </row>
    <row r="25" spans="1:3" x14ac:dyDescent="0.25">
      <c r="A25" s="6" t="s">
        <v>223</v>
      </c>
      <c r="B25">
        <v>37</v>
      </c>
      <c r="C25">
        <v>31</v>
      </c>
    </row>
    <row r="26" spans="1:3" x14ac:dyDescent="0.25">
      <c r="A26" s="6" t="s">
        <v>232</v>
      </c>
      <c r="B26">
        <v>36</v>
      </c>
      <c r="C26">
        <v>38</v>
      </c>
    </row>
    <row r="27" spans="1:3" x14ac:dyDescent="0.25">
      <c r="A27" s="6" t="s">
        <v>238</v>
      </c>
      <c r="B27">
        <v>24</v>
      </c>
      <c r="C27">
        <v>14</v>
      </c>
    </row>
    <row r="28" spans="1:3" x14ac:dyDescent="0.25">
      <c r="A28" s="6" t="s">
        <v>252</v>
      </c>
      <c r="B28">
        <v>12</v>
      </c>
      <c r="C28">
        <v>17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E211D-E521-401C-A10F-8D01C8B4F83E}">
  <dimension ref="B9:D15"/>
  <sheetViews>
    <sheetView workbookViewId="0">
      <selection activeCell="Q24" sqref="Q24"/>
    </sheetView>
  </sheetViews>
  <sheetFormatPr defaultRowHeight="15" x14ac:dyDescent="0.25"/>
  <cols>
    <col min="2" max="2" width="16.140625" bestFit="1" customWidth="1"/>
    <col min="3" max="3" width="17.42578125" bestFit="1" customWidth="1"/>
    <col min="4" max="4" width="12.28515625" bestFit="1" customWidth="1"/>
  </cols>
  <sheetData>
    <row r="9" spans="2:4" x14ac:dyDescent="0.25">
      <c r="B9" s="5" t="s">
        <v>286</v>
      </c>
      <c r="C9" s="5" t="s">
        <v>290</v>
      </c>
    </row>
    <row r="10" spans="2:4" x14ac:dyDescent="0.25">
      <c r="B10" s="5" t="s">
        <v>289</v>
      </c>
      <c r="C10" t="s">
        <v>11</v>
      </c>
      <c r="D10" t="s">
        <v>56</v>
      </c>
    </row>
    <row r="11" spans="2:4" x14ac:dyDescent="0.25">
      <c r="B11" s="6" t="s">
        <v>29</v>
      </c>
      <c r="C11">
        <v>114</v>
      </c>
      <c r="D11">
        <v>437</v>
      </c>
    </row>
    <row r="12" spans="2:4" x14ac:dyDescent="0.25">
      <c r="B12" s="6" t="s">
        <v>24</v>
      </c>
      <c r="C12">
        <v>266</v>
      </c>
      <c r="D12">
        <v>85</v>
      </c>
    </row>
    <row r="13" spans="2:4" x14ac:dyDescent="0.25">
      <c r="B13" s="6" t="s">
        <v>73</v>
      </c>
      <c r="C13">
        <v>132</v>
      </c>
      <c r="D13">
        <v>84</v>
      </c>
    </row>
    <row r="14" spans="2:4" x14ac:dyDescent="0.25">
      <c r="B14" s="6" t="s">
        <v>20</v>
      </c>
      <c r="C14">
        <v>112</v>
      </c>
      <c r="D14">
        <v>24</v>
      </c>
    </row>
    <row r="15" spans="2:4" x14ac:dyDescent="0.25">
      <c r="B15" s="6" t="s">
        <v>37</v>
      </c>
      <c r="C15">
        <v>49</v>
      </c>
      <c r="D15">
        <v>52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3075-D4DD-4F7C-B807-4C3F36AF2099}">
  <dimension ref="A1:M1414"/>
  <sheetViews>
    <sheetView tabSelected="1" workbookViewId="0">
      <selection activeCell="L107" sqref="L107"/>
    </sheetView>
  </sheetViews>
  <sheetFormatPr defaultRowHeight="15" x14ac:dyDescent="0.25"/>
  <cols>
    <col min="1" max="1" width="23.140625" customWidth="1"/>
    <col min="2" max="2" width="32.28515625" customWidth="1"/>
    <col min="3" max="3" width="14.5703125" customWidth="1"/>
    <col min="4" max="4" width="11.7109375" customWidth="1"/>
    <col min="7" max="7" width="12.140625" customWidth="1"/>
    <col min="8" max="8" width="17.85546875" customWidth="1"/>
    <col min="9" max="9" width="9.42578125" customWidth="1"/>
    <col min="11" max="11" width="39.28515625" customWidth="1"/>
    <col min="12" max="12" width="34.28515625" customWidth="1"/>
  </cols>
  <sheetData>
    <row r="1" spans="1:11" x14ac:dyDescent="0.25">
      <c r="A1" t="s">
        <v>0</v>
      </c>
      <c r="B1" s="2" t="s">
        <v>1</v>
      </c>
      <c r="C1" t="s">
        <v>2</v>
      </c>
      <c r="D1" t="s">
        <v>3</v>
      </c>
      <c r="E1" t="s">
        <v>4</v>
      </c>
      <c r="F1" t="s">
        <v>5</v>
      </c>
      <c r="G1" t="s">
        <v>6</v>
      </c>
      <c r="H1" t="s">
        <v>7</v>
      </c>
      <c r="I1" t="s">
        <v>8</v>
      </c>
      <c r="J1" t="s">
        <v>9</v>
      </c>
      <c r="K1" t="s">
        <v>10</v>
      </c>
    </row>
    <row r="2" spans="1:11" x14ac:dyDescent="0.25">
      <c r="A2" t="s">
        <v>11</v>
      </c>
      <c r="B2" s="3" t="s">
        <v>272</v>
      </c>
      <c r="C2" t="s">
        <v>12</v>
      </c>
      <c r="D2">
        <v>6</v>
      </c>
      <c r="E2" t="s">
        <v>13</v>
      </c>
      <c r="F2" t="s">
        <v>14</v>
      </c>
      <c r="G2" t="s">
        <v>15</v>
      </c>
      <c r="H2" t="s">
        <v>16</v>
      </c>
      <c r="I2">
        <v>34</v>
      </c>
      <c r="J2" t="s">
        <v>17</v>
      </c>
      <c r="K2" t="s">
        <v>18</v>
      </c>
    </row>
    <row r="3" spans="1:11" x14ac:dyDescent="0.25">
      <c r="A3" t="s">
        <v>11</v>
      </c>
      <c r="B3" s="4" t="s">
        <v>272</v>
      </c>
      <c r="C3" t="s">
        <v>12</v>
      </c>
      <c r="D3">
        <v>6</v>
      </c>
      <c r="E3" t="s">
        <v>13</v>
      </c>
      <c r="F3" t="s">
        <v>14</v>
      </c>
      <c r="G3" t="s">
        <v>15</v>
      </c>
      <c r="H3" t="s">
        <v>16</v>
      </c>
      <c r="I3" t="s">
        <v>19</v>
      </c>
      <c r="J3" t="s">
        <v>20</v>
      </c>
      <c r="K3" t="s">
        <v>21</v>
      </c>
    </row>
    <row r="4" spans="1:11" x14ac:dyDescent="0.25">
      <c r="A4" t="s">
        <v>11</v>
      </c>
      <c r="B4" s="3" t="s">
        <v>272</v>
      </c>
      <c r="C4" t="s">
        <v>12</v>
      </c>
      <c r="D4">
        <v>8</v>
      </c>
      <c r="E4" t="s">
        <v>22</v>
      </c>
      <c r="F4" t="s">
        <v>14</v>
      </c>
      <c r="G4" t="s">
        <v>23</v>
      </c>
      <c r="H4" t="s">
        <v>16</v>
      </c>
      <c r="I4">
        <v>88</v>
      </c>
      <c r="J4" t="s">
        <v>24</v>
      </c>
      <c r="K4" t="s">
        <v>25</v>
      </c>
    </row>
    <row r="5" spans="1:11" x14ac:dyDescent="0.25">
      <c r="A5" t="s">
        <v>11</v>
      </c>
      <c r="B5" s="4" t="s">
        <v>272</v>
      </c>
      <c r="C5" t="s">
        <v>26</v>
      </c>
      <c r="D5" t="s">
        <v>27</v>
      </c>
      <c r="E5" t="s">
        <v>13</v>
      </c>
      <c r="F5" t="s">
        <v>14</v>
      </c>
      <c r="G5" t="s">
        <v>28</v>
      </c>
      <c r="H5" t="s">
        <v>16</v>
      </c>
      <c r="I5">
        <v>67</v>
      </c>
      <c r="J5" t="s">
        <v>29</v>
      </c>
      <c r="K5" t="s">
        <v>25</v>
      </c>
    </row>
    <row r="6" spans="1:11" x14ac:dyDescent="0.25">
      <c r="A6" t="s">
        <v>11</v>
      </c>
      <c r="B6" s="3" t="s">
        <v>272</v>
      </c>
      <c r="C6" t="s">
        <v>26</v>
      </c>
      <c r="D6" t="s">
        <v>30</v>
      </c>
      <c r="E6" t="s">
        <v>13</v>
      </c>
      <c r="F6" t="s">
        <v>14</v>
      </c>
      <c r="G6" t="s">
        <v>31</v>
      </c>
      <c r="H6" t="s">
        <v>16</v>
      </c>
      <c r="I6">
        <v>13</v>
      </c>
      <c r="J6" t="s">
        <v>32</v>
      </c>
      <c r="K6" s="1" t="str">
        <f>IF(AND(I6&gt;=1, I6&lt;=25), "1-25", "")</f>
        <v>1-25</v>
      </c>
    </row>
    <row r="7" spans="1:11" x14ac:dyDescent="0.25">
      <c r="A7" t="s">
        <v>11</v>
      </c>
      <c r="B7" s="4" t="s">
        <v>273</v>
      </c>
      <c r="C7" t="s">
        <v>33</v>
      </c>
      <c r="D7">
        <v>11</v>
      </c>
      <c r="E7" t="s">
        <v>13</v>
      </c>
      <c r="F7" t="s">
        <v>34</v>
      </c>
      <c r="G7" t="s">
        <v>35</v>
      </c>
      <c r="H7" t="s">
        <v>36</v>
      </c>
      <c r="I7">
        <v>80</v>
      </c>
      <c r="J7" t="s">
        <v>37</v>
      </c>
      <c r="K7" t="s">
        <v>25</v>
      </c>
    </row>
    <row r="8" spans="1:11" x14ac:dyDescent="0.25">
      <c r="A8" t="s">
        <v>11</v>
      </c>
      <c r="B8" s="3" t="s">
        <v>273</v>
      </c>
      <c r="C8" t="s">
        <v>38</v>
      </c>
      <c r="D8" t="s">
        <v>30</v>
      </c>
      <c r="E8" t="s">
        <v>13</v>
      </c>
      <c r="F8" t="s">
        <v>34</v>
      </c>
      <c r="G8" t="s">
        <v>39</v>
      </c>
      <c r="H8" t="s">
        <v>36</v>
      </c>
      <c r="I8">
        <v>74</v>
      </c>
      <c r="J8" t="s">
        <v>24</v>
      </c>
      <c r="K8" t="s">
        <v>25</v>
      </c>
    </row>
    <row r="9" spans="1:11" x14ac:dyDescent="0.25">
      <c r="A9" t="s">
        <v>11</v>
      </c>
      <c r="B9" s="4" t="s">
        <v>273</v>
      </c>
      <c r="C9" t="s">
        <v>33</v>
      </c>
      <c r="D9">
        <v>29</v>
      </c>
      <c r="E9" t="s">
        <v>13</v>
      </c>
      <c r="F9" t="s">
        <v>34</v>
      </c>
      <c r="G9" t="s">
        <v>40</v>
      </c>
      <c r="H9" t="s">
        <v>16</v>
      </c>
      <c r="I9">
        <v>89</v>
      </c>
      <c r="J9" t="s">
        <v>24</v>
      </c>
      <c r="K9" t="s">
        <v>25</v>
      </c>
    </row>
    <row r="10" spans="1:11" x14ac:dyDescent="0.25">
      <c r="A10" t="s">
        <v>11</v>
      </c>
      <c r="B10" s="3" t="s">
        <v>273</v>
      </c>
      <c r="C10" t="s">
        <v>33</v>
      </c>
      <c r="D10">
        <v>32</v>
      </c>
      <c r="E10" t="s">
        <v>22</v>
      </c>
      <c r="F10" t="s">
        <v>34</v>
      </c>
      <c r="G10" t="s">
        <v>41</v>
      </c>
      <c r="H10" t="s">
        <v>16</v>
      </c>
      <c r="I10">
        <v>60</v>
      </c>
      <c r="J10" t="s">
        <v>20</v>
      </c>
      <c r="K10" t="s">
        <v>42</v>
      </c>
    </row>
    <row r="11" spans="1:11" x14ac:dyDescent="0.25">
      <c r="A11" t="s">
        <v>11</v>
      </c>
      <c r="B11" s="4" t="s">
        <v>273</v>
      </c>
      <c r="C11" t="s">
        <v>33</v>
      </c>
      <c r="D11">
        <v>38</v>
      </c>
      <c r="E11" t="s">
        <v>22</v>
      </c>
      <c r="F11" t="s">
        <v>34</v>
      </c>
      <c r="G11" t="s">
        <v>43</v>
      </c>
      <c r="H11" t="s">
        <v>16</v>
      </c>
      <c r="I11">
        <v>4</v>
      </c>
      <c r="J11" t="s">
        <v>24</v>
      </c>
      <c r="K11" s="1" t="str">
        <f>IF(AND(I11&gt;=1, I11&lt;=25), "1-25", "")</f>
        <v>1-25</v>
      </c>
    </row>
    <row r="12" spans="1:11" x14ac:dyDescent="0.25">
      <c r="A12" t="s">
        <v>11</v>
      </c>
      <c r="B12" s="3" t="s">
        <v>273</v>
      </c>
      <c r="C12" t="s">
        <v>38</v>
      </c>
      <c r="D12" t="s">
        <v>44</v>
      </c>
      <c r="E12" t="s">
        <v>13</v>
      </c>
      <c r="F12" t="s">
        <v>34</v>
      </c>
      <c r="G12" t="s">
        <v>45</v>
      </c>
      <c r="H12" t="s">
        <v>36</v>
      </c>
      <c r="I12">
        <v>44</v>
      </c>
      <c r="J12" t="s">
        <v>20</v>
      </c>
      <c r="K12" t="s">
        <v>18</v>
      </c>
    </row>
    <row r="13" spans="1:11" x14ac:dyDescent="0.25">
      <c r="A13" t="s">
        <v>11</v>
      </c>
      <c r="B13" s="4" t="s">
        <v>274</v>
      </c>
      <c r="C13" t="s">
        <v>33</v>
      </c>
      <c r="D13">
        <v>16</v>
      </c>
      <c r="E13" t="s">
        <v>13</v>
      </c>
      <c r="F13" t="s">
        <v>34</v>
      </c>
      <c r="G13" t="s">
        <v>46</v>
      </c>
      <c r="H13" t="s">
        <v>16</v>
      </c>
      <c r="I13">
        <v>87</v>
      </c>
      <c r="J13" t="s">
        <v>24</v>
      </c>
      <c r="K13" t="s">
        <v>25</v>
      </c>
    </row>
    <row r="14" spans="1:11" x14ac:dyDescent="0.25">
      <c r="A14" t="s">
        <v>11</v>
      </c>
      <c r="B14" s="3" t="s">
        <v>274</v>
      </c>
      <c r="C14" t="s">
        <v>38</v>
      </c>
      <c r="D14" t="s">
        <v>47</v>
      </c>
      <c r="E14" t="s">
        <v>22</v>
      </c>
      <c r="F14" t="s">
        <v>34</v>
      </c>
      <c r="G14" t="s">
        <v>48</v>
      </c>
      <c r="H14" t="s">
        <v>16</v>
      </c>
      <c r="I14">
        <v>9</v>
      </c>
      <c r="J14" t="s">
        <v>29</v>
      </c>
      <c r="K14" s="1" t="str">
        <f t="shared" ref="K14:K15" si="0">IF(AND(I14&gt;=1, I14&lt;=25), "1-25", "")</f>
        <v>1-25</v>
      </c>
    </row>
    <row r="15" spans="1:11" x14ac:dyDescent="0.25">
      <c r="A15" t="s">
        <v>11</v>
      </c>
      <c r="B15" s="4" t="s">
        <v>274</v>
      </c>
      <c r="C15" t="s">
        <v>33</v>
      </c>
      <c r="D15">
        <v>24</v>
      </c>
      <c r="E15" t="s">
        <v>13</v>
      </c>
      <c r="F15" t="s">
        <v>34</v>
      </c>
      <c r="G15" t="s">
        <v>43</v>
      </c>
      <c r="H15" t="s">
        <v>16</v>
      </c>
      <c r="I15">
        <v>8</v>
      </c>
      <c r="J15" t="s">
        <v>24</v>
      </c>
      <c r="K15" s="1" t="str">
        <f t="shared" si="0"/>
        <v>1-25</v>
      </c>
    </row>
    <row r="16" spans="1:11" x14ac:dyDescent="0.25">
      <c r="A16" t="s">
        <v>11</v>
      </c>
      <c r="B16" s="3" t="s">
        <v>274</v>
      </c>
      <c r="C16" t="s">
        <v>33</v>
      </c>
      <c r="D16">
        <v>25</v>
      </c>
      <c r="E16" t="s">
        <v>22</v>
      </c>
      <c r="F16" t="s">
        <v>34</v>
      </c>
      <c r="G16" t="s">
        <v>49</v>
      </c>
      <c r="H16" t="s">
        <v>36</v>
      </c>
      <c r="I16">
        <v>54</v>
      </c>
      <c r="J16" t="s">
        <v>29</v>
      </c>
      <c r="K16" t="s">
        <v>42</v>
      </c>
    </row>
    <row r="17" spans="1:11" x14ac:dyDescent="0.25">
      <c r="A17" t="s">
        <v>11</v>
      </c>
      <c r="B17" s="4" t="s">
        <v>274</v>
      </c>
      <c r="C17" t="s">
        <v>33</v>
      </c>
      <c r="D17">
        <v>25</v>
      </c>
      <c r="E17" t="s">
        <v>22</v>
      </c>
      <c r="F17" t="s">
        <v>34</v>
      </c>
      <c r="G17" t="s">
        <v>49</v>
      </c>
      <c r="H17" t="s">
        <v>36</v>
      </c>
      <c r="I17">
        <v>58</v>
      </c>
      <c r="J17" t="s">
        <v>32</v>
      </c>
      <c r="K17" t="s">
        <v>42</v>
      </c>
    </row>
    <row r="18" spans="1:11" x14ac:dyDescent="0.25">
      <c r="A18" t="s">
        <v>11</v>
      </c>
      <c r="B18" s="3" t="s">
        <v>274</v>
      </c>
      <c r="C18" t="s">
        <v>38</v>
      </c>
      <c r="D18" t="s">
        <v>30</v>
      </c>
      <c r="E18" t="s">
        <v>22</v>
      </c>
      <c r="F18" t="s">
        <v>34</v>
      </c>
      <c r="G18" t="s">
        <v>50</v>
      </c>
      <c r="H18" t="s">
        <v>16</v>
      </c>
      <c r="I18">
        <v>58</v>
      </c>
      <c r="J18" t="s">
        <v>32</v>
      </c>
      <c r="K18" t="s">
        <v>42</v>
      </c>
    </row>
    <row r="19" spans="1:11" x14ac:dyDescent="0.25">
      <c r="A19" t="s">
        <v>11</v>
      </c>
      <c r="B19" s="4" t="s">
        <v>274</v>
      </c>
      <c r="C19" t="s">
        <v>38</v>
      </c>
      <c r="D19" t="s">
        <v>51</v>
      </c>
      <c r="E19" t="s">
        <v>22</v>
      </c>
      <c r="F19" t="s">
        <v>34</v>
      </c>
      <c r="G19" t="s">
        <v>46</v>
      </c>
      <c r="H19" t="s">
        <v>16</v>
      </c>
      <c r="I19" t="s">
        <v>52</v>
      </c>
      <c r="J19" t="s">
        <v>29</v>
      </c>
      <c r="K19" t="s">
        <v>18</v>
      </c>
    </row>
    <row r="20" spans="1:11" x14ac:dyDescent="0.25">
      <c r="A20" t="s">
        <v>11</v>
      </c>
      <c r="B20" s="3" t="s">
        <v>274</v>
      </c>
      <c r="C20" t="s">
        <v>33</v>
      </c>
      <c r="D20">
        <v>30</v>
      </c>
      <c r="E20" t="s">
        <v>13</v>
      </c>
      <c r="F20" t="s">
        <v>34</v>
      </c>
      <c r="G20" t="s">
        <v>53</v>
      </c>
      <c r="H20" t="s">
        <v>16</v>
      </c>
      <c r="I20">
        <v>21</v>
      </c>
      <c r="J20" t="s">
        <v>24</v>
      </c>
      <c r="K20" s="1" t="str">
        <f>IF(AND(I20&gt;=1, I20&lt;=25), "1-25", "")</f>
        <v>1-25</v>
      </c>
    </row>
    <row r="21" spans="1:11" x14ac:dyDescent="0.25">
      <c r="A21" t="s">
        <v>11</v>
      </c>
      <c r="B21" s="4" t="s">
        <v>274</v>
      </c>
      <c r="C21" t="s">
        <v>38</v>
      </c>
      <c r="D21" t="s">
        <v>54</v>
      </c>
      <c r="E21" t="s">
        <v>22</v>
      </c>
      <c r="F21" t="s">
        <v>34</v>
      </c>
      <c r="G21" t="s">
        <v>55</v>
      </c>
      <c r="H21" t="s">
        <v>36</v>
      </c>
      <c r="I21">
        <v>76</v>
      </c>
      <c r="J21" t="s">
        <v>24</v>
      </c>
      <c r="K21" t="s">
        <v>25</v>
      </c>
    </row>
    <row r="22" spans="1:11" x14ac:dyDescent="0.25">
      <c r="A22" t="s">
        <v>56</v>
      </c>
      <c r="B22" s="3" t="s">
        <v>274</v>
      </c>
      <c r="C22" t="s">
        <v>57</v>
      </c>
      <c r="D22">
        <v>34</v>
      </c>
      <c r="E22" t="s">
        <v>13</v>
      </c>
      <c r="F22" t="s">
        <v>58</v>
      </c>
      <c r="G22" t="s">
        <v>59</v>
      </c>
      <c r="H22" t="s">
        <v>60</v>
      </c>
      <c r="I22" t="s">
        <v>61</v>
      </c>
      <c r="J22" t="s">
        <v>29</v>
      </c>
      <c r="K22" t="s">
        <v>21</v>
      </c>
    </row>
    <row r="23" spans="1:11" x14ac:dyDescent="0.25">
      <c r="A23" t="s">
        <v>11</v>
      </c>
      <c r="B23" s="4" t="s">
        <v>275</v>
      </c>
      <c r="C23" t="s">
        <v>62</v>
      </c>
      <c r="D23" t="s">
        <v>63</v>
      </c>
      <c r="E23" t="s">
        <v>13</v>
      </c>
      <c r="F23" t="s">
        <v>34</v>
      </c>
      <c r="G23" t="s">
        <v>64</v>
      </c>
      <c r="H23" t="s">
        <v>16</v>
      </c>
      <c r="I23">
        <v>63</v>
      </c>
      <c r="J23" t="s">
        <v>24</v>
      </c>
      <c r="K23" t="s">
        <v>25</v>
      </c>
    </row>
    <row r="24" spans="1:11" x14ac:dyDescent="0.25">
      <c r="A24" t="s">
        <v>11</v>
      </c>
      <c r="B24" s="3" t="s">
        <v>275</v>
      </c>
      <c r="C24" t="s">
        <v>33</v>
      </c>
      <c r="D24">
        <v>11</v>
      </c>
      <c r="E24" t="s">
        <v>22</v>
      </c>
      <c r="F24" t="s">
        <v>34</v>
      </c>
      <c r="G24" t="s">
        <v>65</v>
      </c>
      <c r="H24" t="s">
        <v>16</v>
      </c>
      <c r="I24">
        <v>90</v>
      </c>
      <c r="J24" t="s">
        <v>20</v>
      </c>
      <c r="K24" t="s">
        <v>25</v>
      </c>
    </row>
    <row r="25" spans="1:11" x14ac:dyDescent="0.25">
      <c r="A25" t="s">
        <v>56</v>
      </c>
      <c r="B25" s="4" t="s">
        <v>275</v>
      </c>
      <c r="C25" t="s">
        <v>66</v>
      </c>
      <c r="D25" t="s">
        <v>67</v>
      </c>
      <c r="E25" t="s">
        <v>13</v>
      </c>
      <c r="F25" t="s">
        <v>58</v>
      </c>
      <c r="G25" t="s">
        <v>68</v>
      </c>
      <c r="H25" t="s">
        <v>36</v>
      </c>
      <c r="I25">
        <v>34</v>
      </c>
      <c r="J25" t="s">
        <v>29</v>
      </c>
      <c r="K25" t="s">
        <v>18</v>
      </c>
    </row>
    <row r="26" spans="1:11" x14ac:dyDescent="0.25">
      <c r="A26" t="s">
        <v>56</v>
      </c>
      <c r="B26" s="3" t="s">
        <v>275</v>
      </c>
      <c r="C26" t="s">
        <v>57</v>
      </c>
      <c r="D26">
        <v>13</v>
      </c>
      <c r="E26" t="s">
        <v>13</v>
      </c>
      <c r="F26" t="s">
        <v>58</v>
      </c>
      <c r="G26" t="s">
        <v>69</v>
      </c>
      <c r="H26" t="s">
        <v>36</v>
      </c>
      <c r="I26">
        <v>51</v>
      </c>
      <c r="J26" t="s">
        <v>29</v>
      </c>
      <c r="K26" t="s">
        <v>42</v>
      </c>
    </row>
    <row r="27" spans="1:11" x14ac:dyDescent="0.25">
      <c r="A27" t="s">
        <v>11</v>
      </c>
      <c r="B27" s="4" t="s">
        <v>275</v>
      </c>
      <c r="C27" t="s">
        <v>70</v>
      </c>
      <c r="D27" t="s">
        <v>71</v>
      </c>
      <c r="E27" t="s">
        <v>13</v>
      </c>
      <c r="F27" t="s">
        <v>34</v>
      </c>
      <c r="G27" t="s">
        <v>72</v>
      </c>
      <c r="H27" t="s">
        <v>36</v>
      </c>
      <c r="I27">
        <v>12</v>
      </c>
      <c r="J27" t="s">
        <v>73</v>
      </c>
      <c r="K27" s="1" t="str">
        <f>IF(AND(I27&gt;=1, I27&lt;=25), "1-25", "")</f>
        <v>1-25</v>
      </c>
    </row>
    <row r="28" spans="1:11" x14ac:dyDescent="0.25">
      <c r="A28" t="s">
        <v>11</v>
      </c>
      <c r="B28" s="3" t="s">
        <v>275</v>
      </c>
      <c r="C28" t="s">
        <v>33</v>
      </c>
      <c r="D28">
        <v>20</v>
      </c>
      <c r="E28" t="s">
        <v>13</v>
      </c>
      <c r="F28" t="s">
        <v>34</v>
      </c>
      <c r="G28" t="s">
        <v>74</v>
      </c>
      <c r="H28" t="s">
        <v>16</v>
      </c>
      <c r="I28">
        <v>68</v>
      </c>
      <c r="J28" t="s">
        <v>24</v>
      </c>
      <c r="K28" t="s">
        <v>25</v>
      </c>
    </row>
    <row r="29" spans="1:11" x14ac:dyDescent="0.25">
      <c r="A29" t="s">
        <v>11</v>
      </c>
      <c r="B29" s="4" t="s">
        <v>275</v>
      </c>
      <c r="C29" t="s">
        <v>33</v>
      </c>
      <c r="D29">
        <v>20</v>
      </c>
      <c r="E29" t="s">
        <v>13</v>
      </c>
      <c r="F29" t="s">
        <v>34</v>
      </c>
      <c r="G29" t="s">
        <v>74</v>
      </c>
      <c r="H29" t="s">
        <v>16</v>
      </c>
      <c r="I29">
        <v>90</v>
      </c>
      <c r="J29" t="s">
        <v>29</v>
      </c>
      <c r="K29" t="s">
        <v>25</v>
      </c>
    </row>
    <row r="30" spans="1:11" x14ac:dyDescent="0.25">
      <c r="A30" t="s">
        <v>56</v>
      </c>
      <c r="B30" s="3" t="s">
        <v>275</v>
      </c>
      <c r="C30" t="s">
        <v>57</v>
      </c>
      <c r="D30">
        <v>19</v>
      </c>
      <c r="E30" t="s">
        <v>13</v>
      </c>
      <c r="F30" t="s">
        <v>58</v>
      </c>
      <c r="G30" t="s">
        <v>75</v>
      </c>
      <c r="H30" t="s">
        <v>36</v>
      </c>
      <c r="I30">
        <v>50</v>
      </c>
      <c r="J30" t="s">
        <v>29</v>
      </c>
      <c r="K30" t="s">
        <v>42</v>
      </c>
    </row>
    <row r="31" spans="1:11" x14ac:dyDescent="0.25">
      <c r="A31" t="s">
        <v>56</v>
      </c>
      <c r="B31" s="4" t="s">
        <v>275</v>
      </c>
      <c r="C31" t="s">
        <v>57</v>
      </c>
      <c r="D31">
        <v>20</v>
      </c>
      <c r="E31" t="s">
        <v>13</v>
      </c>
      <c r="F31" t="s">
        <v>58</v>
      </c>
      <c r="G31" t="s">
        <v>76</v>
      </c>
      <c r="H31" t="s">
        <v>60</v>
      </c>
      <c r="I31">
        <v>82</v>
      </c>
      <c r="J31" t="s">
        <v>29</v>
      </c>
      <c r="K31" t="s">
        <v>25</v>
      </c>
    </row>
    <row r="32" spans="1:11" x14ac:dyDescent="0.25">
      <c r="A32" t="s">
        <v>56</v>
      </c>
      <c r="B32" s="3" t="s">
        <v>275</v>
      </c>
      <c r="C32" t="s">
        <v>57</v>
      </c>
      <c r="D32">
        <v>21</v>
      </c>
      <c r="E32" t="s">
        <v>22</v>
      </c>
      <c r="F32" t="s">
        <v>58</v>
      </c>
      <c r="G32" t="s">
        <v>77</v>
      </c>
      <c r="H32" t="s">
        <v>60</v>
      </c>
      <c r="I32">
        <v>83</v>
      </c>
      <c r="J32" t="s">
        <v>29</v>
      </c>
      <c r="K32" t="s">
        <v>25</v>
      </c>
    </row>
    <row r="33" spans="1:13" x14ac:dyDescent="0.25">
      <c r="A33" t="s">
        <v>56</v>
      </c>
      <c r="B33" s="4" t="s">
        <v>275</v>
      </c>
      <c r="C33" t="s">
        <v>57</v>
      </c>
      <c r="D33">
        <v>21</v>
      </c>
      <c r="E33" t="s">
        <v>22</v>
      </c>
      <c r="F33" t="s">
        <v>58</v>
      </c>
      <c r="G33" t="s">
        <v>77</v>
      </c>
      <c r="H33" t="s">
        <v>60</v>
      </c>
      <c r="I33">
        <v>75</v>
      </c>
      <c r="J33" t="s">
        <v>24</v>
      </c>
      <c r="K33" t="s">
        <v>25</v>
      </c>
    </row>
    <row r="34" spans="1:13" x14ac:dyDescent="0.25">
      <c r="A34" t="s">
        <v>56</v>
      </c>
      <c r="B34" s="3" t="s">
        <v>275</v>
      </c>
      <c r="C34" t="s">
        <v>78</v>
      </c>
      <c r="D34" t="s">
        <v>79</v>
      </c>
      <c r="E34" t="s">
        <v>13</v>
      </c>
      <c r="F34" t="s">
        <v>58</v>
      </c>
      <c r="G34" t="s">
        <v>80</v>
      </c>
      <c r="H34" t="s">
        <v>60</v>
      </c>
      <c r="I34">
        <v>42</v>
      </c>
      <c r="J34" t="s">
        <v>20</v>
      </c>
      <c r="K34" t="s">
        <v>18</v>
      </c>
    </row>
    <row r="35" spans="1:13" x14ac:dyDescent="0.25">
      <c r="A35" t="s">
        <v>11</v>
      </c>
      <c r="B35" s="4" t="s">
        <v>275</v>
      </c>
      <c r="C35" t="s">
        <v>33</v>
      </c>
      <c r="D35">
        <v>25</v>
      </c>
      <c r="E35" t="s">
        <v>13</v>
      </c>
      <c r="F35" t="s">
        <v>34</v>
      </c>
      <c r="G35" t="s">
        <v>53</v>
      </c>
      <c r="H35" t="s">
        <v>16</v>
      </c>
      <c r="I35">
        <v>14</v>
      </c>
      <c r="J35" t="s">
        <v>37</v>
      </c>
      <c r="K35" s="1" t="str">
        <f>IF(AND(I35&gt;=1, I35&lt;=25), "1-25", "")</f>
        <v>1-25</v>
      </c>
    </row>
    <row r="36" spans="1:13" x14ac:dyDescent="0.25">
      <c r="A36" t="s">
        <v>11</v>
      </c>
      <c r="B36" s="3" t="s">
        <v>275</v>
      </c>
      <c r="C36" t="s">
        <v>33</v>
      </c>
      <c r="D36">
        <v>25</v>
      </c>
      <c r="E36" t="s">
        <v>13</v>
      </c>
      <c r="F36" t="s">
        <v>34</v>
      </c>
      <c r="G36" t="s">
        <v>53</v>
      </c>
      <c r="H36" t="s">
        <v>16</v>
      </c>
      <c r="I36">
        <v>87</v>
      </c>
      <c r="J36" t="s">
        <v>24</v>
      </c>
      <c r="K36" t="s">
        <v>25</v>
      </c>
    </row>
    <row r="37" spans="1:13" x14ac:dyDescent="0.25">
      <c r="A37" t="s">
        <v>11</v>
      </c>
      <c r="B37" s="4" t="s">
        <v>275</v>
      </c>
      <c r="C37" t="s">
        <v>33</v>
      </c>
      <c r="D37">
        <v>26</v>
      </c>
      <c r="E37" t="s">
        <v>22</v>
      </c>
      <c r="F37" t="s">
        <v>34</v>
      </c>
      <c r="G37" t="s">
        <v>35</v>
      </c>
      <c r="H37" t="s">
        <v>36</v>
      </c>
      <c r="I37">
        <v>38</v>
      </c>
      <c r="J37" t="s">
        <v>29</v>
      </c>
      <c r="K37" t="s">
        <v>18</v>
      </c>
    </row>
    <row r="38" spans="1:13" x14ac:dyDescent="0.25">
      <c r="A38" t="s">
        <v>11</v>
      </c>
      <c r="B38" s="3" t="s">
        <v>275</v>
      </c>
      <c r="C38" t="s">
        <v>33</v>
      </c>
      <c r="D38">
        <v>26</v>
      </c>
      <c r="E38" t="s">
        <v>22</v>
      </c>
      <c r="F38" t="s">
        <v>34</v>
      </c>
      <c r="G38" t="s">
        <v>35</v>
      </c>
      <c r="H38" t="s">
        <v>36</v>
      </c>
      <c r="I38">
        <v>45</v>
      </c>
      <c r="J38" t="s">
        <v>24</v>
      </c>
      <c r="K38" t="s">
        <v>18</v>
      </c>
    </row>
    <row r="39" spans="1:13" x14ac:dyDescent="0.25">
      <c r="A39" t="s">
        <v>56</v>
      </c>
      <c r="B39" s="4" t="s">
        <v>275</v>
      </c>
      <c r="C39" t="s">
        <v>57</v>
      </c>
      <c r="D39">
        <v>24</v>
      </c>
      <c r="E39" t="s">
        <v>13</v>
      </c>
      <c r="F39" t="s">
        <v>58</v>
      </c>
      <c r="G39" t="s">
        <v>81</v>
      </c>
      <c r="H39" t="s">
        <v>36</v>
      </c>
      <c r="I39">
        <v>84</v>
      </c>
      <c r="J39" t="s">
        <v>29</v>
      </c>
      <c r="K39" t="s">
        <v>25</v>
      </c>
    </row>
    <row r="40" spans="1:13" x14ac:dyDescent="0.25">
      <c r="A40" t="s">
        <v>11</v>
      </c>
      <c r="B40" s="3" t="s">
        <v>275</v>
      </c>
      <c r="C40" t="s">
        <v>70</v>
      </c>
      <c r="D40" t="s">
        <v>44</v>
      </c>
      <c r="E40" t="s">
        <v>13</v>
      </c>
      <c r="F40" t="s">
        <v>34</v>
      </c>
      <c r="G40" t="s">
        <v>82</v>
      </c>
      <c r="H40" t="s">
        <v>36</v>
      </c>
      <c r="I40">
        <v>59</v>
      </c>
      <c r="J40" t="s">
        <v>24</v>
      </c>
      <c r="K40" t="s">
        <v>42</v>
      </c>
    </row>
    <row r="41" spans="1:13" x14ac:dyDescent="0.25">
      <c r="A41" t="s">
        <v>11</v>
      </c>
      <c r="B41" s="4" t="s">
        <v>275</v>
      </c>
      <c r="C41" t="s">
        <v>33</v>
      </c>
      <c r="D41">
        <v>28</v>
      </c>
      <c r="E41" t="s">
        <v>22</v>
      </c>
      <c r="F41" t="s">
        <v>34</v>
      </c>
      <c r="G41" t="s">
        <v>82</v>
      </c>
      <c r="H41" t="s">
        <v>16</v>
      </c>
      <c r="I41">
        <v>74</v>
      </c>
      <c r="J41" t="s">
        <v>24</v>
      </c>
      <c r="K41" t="s">
        <v>25</v>
      </c>
    </row>
    <row r="42" spans="1:13" x14ac:dyDescent="0.25">
      <c r="A42" t="s">
        <v>11</v>
      </c>
      <c r="B42" s="3" t="s">
        <v>275</v>
      </c>
      <c r="C42" t="s">
        <v>33</v>
      </c>
      <c r="D42">
        <v>38</v>
      </c>
      <c r="E42" t="s">
        <v>13</v>
      </c>
      <c r="F42" t="s">
        <v>34</v>
      </c>
      <c r="G42" t="s">
        <v>83</v>
      </c>
      <c r="H42" t="s">
        <v>36</v>
      </c>
      <c r="I42">
        <v>23</v>
      </c>
      <c r="J42" t="s">
        <v>29</v>
      </c>
      <c r="K42" s="1" t="str">
        <f t="shared" ref="K42:K43" si="1">IF(AND(I42&gt;=1, I42&lt;=25), "1-25", "")</f>
        <v>1-25</v>
      </c>
    </row>
    <row r="43" spans="1:13" x14ac:dyDescent="0.25">
      <c r="A43" t="s">
        <v>11</v>
      </c>
      <c r="B43" s="4" t="s">
        <v>276</v>
      </c>
      <c r="C43" t="s">
        <v>33</v>
      </c>
      <c r="D43">
        <v>1</v>
      </c>
      <c r="E43" t="s">
        <v>13</v>
      </c>
      <c r="F43" t="s">
        <v>34</v>
      </c>
      <c r="G43" t="s">
        <v>53</v>
      </c>
      <c r="H43" t="s">
        <v>16</v>
      </c>
      <c r="I43">
        <v>19</v>
      </c>
      <c r="J43" t="s">
        <v>24</v>
      </c>
      <c r="K43" s="1" t="str">
        <f t="shared" si="1"/>
        <v>1-25</v>
      </c>
      <c r="L43" t="s">
        <v>293</v>
      </c>
      <c r="M43">
        <f>COUNTIF(A:A,"Lionel Messi")</f>
        <v>703</v>
      </c>
    </row>
    <row r="44" spans="1:13" x14ac:dyDescent="0.25">
      <c r="A44" t="s">
        <v>56</v>
      </c>
      <c r="B44" s="3" t="s">
        <v>276</v>
      </c>
      <c r="C44" t="s">
        <v>57</v>
      </c>
      <c r="D44">
        <v>1</v>
      </c>
      <c r="E44" t="s">
        <v>22</v>
      </c>
      <c r="F44" t="s">
        <v>58</v>
      </c>
      <c r="G44" t="s">
        <v>84</v>
      </c>
      <c r="H44" t="s">
        <v>16</v>
      </c>
      <c r="I44">
        <v>59</v>
      </c>
      <c r="J44" t="s">
        <v>29</v>
      </c>
      <c r="K44" t="s">
        <v>42</v>
      </c>
    </row>
    <row r="45" spans="1:13" x14ac:dyDescent="0.25">
      <c r="A45" t="s">
        <v>56</v>
      </c>
      <c r="B45" s="4" t="s">
        <v>276</v>
      </c>
      <c r="C45" t="s">
        <v>57</v>
      </c>
      <c r="D45">
        <v>2</v>
      </c>
      <c r="E45" t="s">
        <v>13</v>
      </c>
      <c r="F45" t="s">
        <v>58</v>
      </c>
      <c r="G45" t="s">
        <v>85</v>
      </c>
      <c r="H45" t="s">
        <v>36</v>
      </c>
      <c r="I45">
        <v>36</v>
      </c>
      <c r="J45" t="s">
        <v>29</v>
      </c>
      <c r="K45" t="s">
        <v>18</v>
      </c>
    </row>
    <row r="46" spans="1:13" x14ac:dyDescent="0.25">
      <c r="A46" t="s">
        <v>11</v>
      </c>
      <c r="B46" s="3" t="s">
        <v>276</v>
      </c>
      <c r="C46" t="s">
        <v>33</v>
      </c>
      <c r="D46">
        <v>6</v>
      </c>
      <c r="E46" t="s">
        <v>22</v>
      </c>
      <c r="F46" t="s">
        <v>34</v>
      </c>
      <c r="G46" t="s">
        <v>86</v>
      </c>
      <c r="H46" t="s">
        <v>60</v>
      </c>
      <c r="I46">
        <v>73</v>
      </c>
      <c r="J46" t="s">
        <v>24</v>
      </c>
      <c r="K46" t="s">
        <v>25</v>
      </c>
    </row>
    <row r="47" spans="1:13" x14ac:dyDescent="0.25">
      <c r="A47" t="s">
        <v>56</v>
      </c>
      <c r="B47" s="4" t="s">
        <v>276</v>
      </c>
      <c r="C47" t="s">
        <v>66</v>
      </c>
      <c r="D47" t="s">
        <v>67</v>
      </c>
      <c r="E47" t="s">
        <v>22</v>
      </c>
      <c r="F47" t="s">
        <v>58</v>
      </c>
      <c r="G47" t="s">
        <v>87</v>
      </c>
      <c r="H47" t="s">
        <v>36</v>
      </c>
      <c r="I47">
        <v>89</v>
      </c>
      <c r="J47" t="s">
        <v>29</v>
      </c>
      <c r="K47" t="s">
        <v>25</v>
      </c>
    </row>
    <row r="48" spans="1:13" x14ac:dyDescent="0.25">
      <c r="A48" t="s">
        <v>56</v>
      </c>
      <c r="B48" s="3" t="s">
        <v>276</v>
      </c>
      <c r="C48" t="s">
        <v>57</v>
      </c>
      <c r="D48">
        <v>6</v>
      </c>
      <c r="E48" t="s">
        <v>13</v>
      </c>
      <c r="F48" t="s">
        <v>58</v>
      </c>
      <c r="G48" t="s">
        <v>88</v>
      </c>
      <c r="H48" t="s">
        <v>36</v>
      </c>
      <c r="I48">
        <v>80</v>
      </c>
      <c r="J48" t="s">
        <v>24</v>
      </c>
      <c r="K48" t="s">
        <v>25</v>
      </c>
    </row>
    <row r="49" spans="1:13" x14ac:dyDescent="0.25">
      <c r="A49" t="s">
        <v>11</v>
      </c>
      <c r="B49" s="4" t="s">
        <v>276</v>
      </c>
      <c r="C49" t="s">
        <v>33</v>
      </c>
      <c r="D49">
        <v>10</v>
      </c>
      <c r="E49" t="s">
        <v>22</v>
      </c>
      <c r="F49" t="s">
        <v>34</v>
      </c>
      <c r="G49" t="s">
        <v>74</v>
      </c>
      <c r="H49" t="s">
        <v>16</v>
      </c>
      <c r="I49">
        <v>82</v>
      </c>
      <c r="J49" t="s">
        <v>24</v>
      </c>
      <c r="K49" t="s">
        <v>25</v>
      </c>
    </row>
    <row r="50" spans="1:13" x14ac:dyDescent="0.25">
      <c r="A50" t="s">
        <v>11</v>
      </c>
      <c r="B50" s="3" t="s">
        <v>276</v>
      </c>
      <c r="C50" t="s">
        <v>33</v>
      </c>
      <c r="D50">
        <v>11</v>
      </c>
      <c r="E50" t="s">
        <v>13</v>
      </c>
      <c r="F50" t="s">
        <v>34</v>
      </c>
      <c r="G50" t="s">
        <v>35</v>
      </c>
      <c r="H50" t="s">
        <v>36</v>
      </c>
      <c r="I50">
        <v>10</v>
      </c>
      <c r="J50" t="s">
        <v>37</v>
      </c>
      <c r="K50" s="1" t="str">
        <f>IF(AND(I50&gt;=1, I50&lt;=25), "1-25", "")</f>
        <v>1-25</v>
      </c>
      <c r="L50" t="s">
        <v>294</v>
      </c>
      <c r="M50">
        <f>COUNTIF(A:A,"Cristiano Ronaldo")</f>
        <v>710</v>
      </c>
    </row>
    <row r="51" spans="1:13" x14ac:dyDescent="0.25">
      <c r="A51" t="s">
        <v>11</v>
      </c>
      <c r="B51" s="4" t="s">
        <v>276</v>
      </c>
      <c r="C51" t="s">
        <v>33</v>
      </c>
      <c r="D51">
        <v>15</v>
      </c>
      <c r="E51" t="s">
        <v>13</v>
      </c>
      <c r="F51" t="s">
        <v>34</v>
      </c>
      <c r="G51" t="s">
        <v>50</v>
      </c>
      <c r="H51" t="s">
        <v>16</v>
      </c>
      <c r="I51">
        <v>39</v>
      </c>
      <c r="J51" t="s">
        <v>24</v>
      </c>
      <c r="K51" t="s">
        <v>18</v>
      </c>
    </row>
    <row r="52" spans="1:13" x14ac:dyDescent="0.25">
      <c r="A52" t="s">
        <v>11</v>
      </c>
      <c r="B52" s="3" t="s">
        <v>276</v>
      </c>
      <c r="C52" t="s">
        <v>33</v>
      </c>
      <c r="D52">
        <v>17</v>
      </c>
      <c r="E52" t="s">
        <v>13</v>
      </c>
      <c r="F52" t="s">
        <v>34</v>
      </c>
      <c r="G52" t="s">
        <v>39</v>
      </c>
      <c r="H52" t="s">
        <v>16</v>
      </c>
      <c r="I52">
        <v>84</v>
      </c>
      <c r="J52" t="s">
        <v>24</v>
      </c>
      <c r="K52" t="s">
        <v>25</v>
      </c>
    </row>
    <row r="53" spans="1:13" x14ac:dyDescent="0.25">
      <c r="A53" t="s">
        <v>11</v>
      </c>
      <c r="B53" s="4" t="s">
        <v>276</v>
      </c>
      <c r="C53" t="s">
        <v>33</v>
      </c>
      <c r="D53">
        <v>19</v>
      </c>
      <c r="E53" t="s">
        <v>22</v>
      </c>
      <c r="F53" t="s">
        <v>34</v>
      </c>
      <c r="G53" t="s">
        <v>43</v>
      </c>
      <c r="H53" t="s">
        <v>16</v>
      </c>
      <c r="I53">
        <v>85</v>
      </c>
      <c r="J53" t="s">
        <v>24</v>
      </c>
      <c r="K53" t="s">
        <v>25</v>
      </c>
    </row>
    <row r="54" spans="1:13" x14ac:dyDescent="0.25">
      <c r="A54" t="s">
        <v>11</v>
      </c>
      <c r="B54" s="3" t="s">
        <v>276</v>
      </c>
      <c r="C54" t="s">
        <v>33</v>
      </c>
      <c r="D54">
        <v>19</v>
      </c>
      <c r="E54" t="s">
        <v>22</v>
      </c>
      <c r="F54" t="s">
        <v>34</v>
      </c>
      <c r="G54" t="s">
        <v>43</v>
      </c>
      <c r="H54" t="s">
        <v>16</v>
      </c>
      <c r="I54">
        <v>58</v>
      </c>
      <c r="J54" t="s">
        <v>24</v>
      </c>
      <c r="K54" t="s">
        <v>42</v>
      </c>
    </row>
    <row r="55" spans="1:13" x14ac:dyDescent="0.25">
      <c r="A55" t="s">
        <v>11</v>
      </c>
      <c r="B55" s="4" t="s">
        <v>276</v>
      </c>
      <c r="C55" t="s">
        <v>33</v>
      </c>
      <c r="D55">
        <v>20</v>
      </c>
      <c r="E55" t="s">
        <v>13</v>
      </c>
      <c r="F55" t="s">
        <v>34</v>
      </c>
      <c r="G55" t="s">
        <v>82</v>
      </c>
      <c r="H55" t="s">
        <v>16</v>
      </c>
      <c r="I55">
        <v>50</v>
      </c>
      <c r="J55" t="s">
        <v>89</v>
      </c>
      <c r="K55" t="s">
        <v>42</v>
      </c>
    </row>
    <row r="56" spans="1:13" x14ac:dyDescent="0.25">
      <c r="A56" t="s">
        <v>11</v>
      </c>
      <c r="B56" s="3" t="s">
        <v>276</v>
      </c>
      <c r="C56" t="s">
        <v>33</v>
      </c>
      <c r="D56">
        <v>20</v>
      </c>
      <c r="E56" t="s">
        <v>13</v>
      </c>
      <c r="F56" t="s">
        <v>34</v>
      </c>
      <c r="G56" t="s">
        <v>82</v>
      </c>
      <c r="H56" t="s">
        <v>16</v>
      </c>
      <c r="I56">
        <v>47</v>
      </c>
      <c r="J56" t="s">
        <v>24</v>
      </c>
      <c r="K56" t="s">
        <v>42</v>
      </c>
    </row>
    <row r="57" spans="1:13" x14ac:dyDescent="0.25">
      <c r="A57" t="s">
        <v>11</v>
      </c>
      <c r="B57" s="4" t="s">
        <v>276</v>
      </c>
      <c r="C57" t="s">
        <v>33</v>
      </c>
      <c r="D57">
        <v>21</v>
      </c>
      <c r="E57" t="s">
        <v>13</v>
      </c>
      <c r="F57" t="s">
        <v>34</v>
      </c>
      <c r="G57" t="s">
        <v>86</v>
      </c>
      <c r="H57" t="s">
        <v>36</v>
      </c>
      <c r="I57">
        <v>58</v>
      </c>
      <c r="J57" t="s">
        <v>24</v>
      </c>
      <c r="K57" t="s">
        <v>42</v>
      </c>
    </row>
    <row r="58" spans="1:13" x14ac:dyDescent="0.25">
      <c r="A58" t="s">
        <v>11</v>
      </c>
      <c r="B58" s="3" t="s">
        <v>276</v>
      </c>
      <c r="C58" t="s">
        <v>33</v>
      </c>
      <c r="D58">
        <v>21</v>
      </c>
      <c r="E58" t="s">
        <v>13</v>
      </c>
      <c r="F58" t="s">
        <v>34</v>
      </c>
      <c r="G58" t="s">
        <v>86</v>
      </c>
      <c r="H58" t="s">
        <v>36</v>
      </c>
      <c r="I58">
        <v>77</v>
      </c>
      <c r="J58" t="s">
        <v>24</v>
      </c>
      <c r="K58" t="s">
        <v>25</v>
      </c>
    </row>
    <row r="59" spans="1:13" x14ac:dyDescent="0.25">
      <c r="A59" t="s">
        <v>11</v>
      </c>
      <c r="B59" s="4" t="s">
        <v>276</v>
      </c>
      <c r="C59" t="s">
        <v>33</v>
      </c>
      <c r="D59">
        <v>23</v>
      </c>
      <c r="E59" t="s">
        <v>13</v>
      </c>
      <c r="F59" t="s">
        <v>34</v>
      </c>
      <c r="G59" t="s">
        <v>43</v>
      </c>
      <c r="H59" t="s">
        <v>16</v>
      </c>
      <c r="I59">
        <v>34</v>
      </c>
      <c r="J59" t="s">
        <v>20</v>
      </c>
      <c r="K59" t="s">
        <v>18</v>
      </c>
    </row>
    <row r="60" spans="1:13" x14ac:dyDescent="0.25">
      <c r="A60" t="s">
        <v>11</v>
      </c>
      <c r="B60" s="3" t="s">
        <v>276</v>
      </c>
      <c r="C60" t="s">
        <v>33</v>
      </c>
      <c r="D60">
        <v>25</v>
      </c>
      <c r="E60" t="s">
        <v>13</v>
      </c>
      <c r="F60" t="s">
        <v>34</v>
      </c>
      <c r="G60" t="s">
        <v>90</v>
      </c>
      <c r="H60" t="s">
        <v>36</v>
      </c>
      <c r="I60">
        <v>12</v>
      </c>
      <c r="J60" t="s">
        <v>73</v>
      </c>
      <c r="K60" s="1" t="str">
        <f>IF(AND(I60&gt;=1, I60&lt;=25), "1-25", "")</f>
        <v>1-25</v>
      </c>
    </row>
    <row r="61" spans="1:13" x14ac:dyDescent="0.25">
      <c r="A61" t="s">
        <v>11</v>
      </c>
      <c r="B61" s="4" t="s">
        <v>276</v>
      </c>
      <c r="C61" t="s">
        <v>33</v>
      </c>
      <c r="D61">
        <v>26</v>
      </c>
      <c r="E61" t="s">
        <v>22</v>
      </c>
      <c r="F61" t="s">
        <v>34</v>
      </c>
      <c r="G61" t="s">
        <v>40</v>
      </c>
      <c r="H61" t="s">
        <v>36</v>
      </c>
      <c r="I61">
        <v>45</v>
      </c>
      <c r="J61" t="s">
        <v>73</v>
      </c>
      <c r="K61" t="s">
        <v>18</v>
      </c>
    </row>
    <row r="62" spans="1:13" x14ac:dyDescent="0.25">
      <c r="A62" t="s">
        <v>11</v>
      </c>
      <c r="B62" s="3" t="s">
        <v>276</v>
      </c>
      <c r="C62" t="s">
        <v>33</v>
      </c>
      <c r="D62">
        <v>28</v>
      </c>
      <c r="E62" t="s">
        <v>22</v>
      </c>
      <c r="F62" t="s">
        <v>34</v>
      </c>
      <c r="G62" t="s">
        <v>53</v>
      </c>
      <c r="H62" t="s">
        <v>16</v>
      </c>
      <c r="I62">
        <v>88</v>
      </c>
      <c r="J62" t="s">
        <v>17</v>
      </c>
      <c r="K62" t="s">
        <v>25</v>
      </c>
    </row>
    <row r="63" spans="1:13" x14ac:dyDescent="0.25">
      <c r="A63" t="s">
        <v>11</v>
      </c>
      <c r="B63" s="4" t="s">
        <v>276</v>
      </c>
      <c r="C63" t="s">
        <v>38</v>
      </c>
      <c r="D63" t="s">
        <v>51</v>
      </c>
      <c r="E63" t="s">
        <v>22</v>
      </c>
      <c r="F63" t="s">
        <v>34</v>
      </c>
      <c r="G63" t="s">
        <v>65</v>
      </c>
      <c r="H63" t="s">
        <v>36</v>
      </c>
      <c r="I63">
        <v>68</v>
      </c>
      <c r="J63" t="s">
        <v>73</v>
      </c>
      <c r="K63" t="s">
        <v>25</v>
      </c>
    </row>
    <row r="64" spans="1:13" x14ac:dyDescent="0.25">
      <c r="A64" t="s">
        <v>56</v>
      </c>
      <c r="B64" s="3" t="s">
        <v>276</v>
      </c>
      <c r="C64" t="s">
        <v>57</v>
      </c>
      <c r="D64">
        <v>26</v>
      </c>
      <c r="E64" t="s">
        <v>13</v>
      </c>
      <c r="F64" t="s">
        <v>58</v>
      </c>
      <c r="G64" t="s">
        <v>91</v>
      </c>
      <c r="H64" t="s">
        <v>36</v>
      </c>
      <c r="I64">
        <v>28</v>
      </c>
      <c r="J64" t="s">
        <v>29</v>
      </c>
      <c r="K64" t="s">
        <v>18</v>
      </c>
    </row>
    <row r="65" spans="1:11" x14ac:dyDescent="0.25">
      <c r="A65" t="s">
        <v>56</v>
      </c>
      <c r="B65" s="4" t="s">
        <v>276</v>
      </c>
      <c r="C65" t="s">
        <v>57</v>
      </c>
      <c r="D65">
        <v>26</v>
      </c>
      <c r="E65" t="s">
        <v>13</v>
      </c>
      <c r="F65" t="s">
        <v>58</v>
      </c>
      <c r="G65" t="s">
        <v>91</v>
      </c>
      <c r="H65" t="s">
        <v>36</v>
      </c>
      <c r="I65" t="s">
        <v>61</v>
      </c>
      <c r="J65" t="s">
        <v>29</v>
      </c>
      <c r="K65" t="s">
        <v>21</v>
      </c>
    </row>
    <row r="66" spans="1:11" x14ac:dyDescent="0.25">
      <c r="A66" t="s">
        <v>56</v>
      </c>
      <c r="B66" s="3" t="s">
        <v>276</v>
      </c>
      <c r="C66" t="s">
        <v>57</v>
      </c>
      <c r="D66">
        <v>26</v>
      </c>
      <c r="E66" t="s">
        <v>13</v>
      </c>
      <c r="F66" t="s">
        <v>58</v>
      </c>
      <c r="G66" t="s">
        <v>91</v>
      </c>
      <c r="H66" t="s">
        <v>36</v>
      </c>
      <c r="I66">
        <v>11</v>
      </c>
      <c r="J66" t="s">
        <v>29</v>
      </c>
      <c r="K66" s="1" t="str">
        <f>IF(AND(I66&gt;=1, I66&lt;=25), "1-25", "")</f>
        <v>1-25</v>
      </c>
    </row>
    <row r="67" spans="1:11" x14ac:dyDescent="0.25">
      <c r="A67" t="s">
        <v>56</v>
      </c>
      <c r="B67" s="4" t="s">
        <v>276</v>
      </c>
      <c r="C67" t="s">
        <v>57</v>
      </c>
      <c r="D67">
        <v>27</v>
      </c>
      <c r="E67" t="s">
        <v>22</v>
      </c>
      <c r="F67" t="s">
        <v>58</v>
      </c>
      <c r="G67" t="s">
        <v>92</v>
      </c>
      <c r="H67" t="s">
        <v>36</v>
      </c>
      <c r="I67">
        <v>86</v>
      </c>
      <c r="J67" t="s">
        <v>29</v>
      </c>
      <c r="K67" t="s">
        <v>25</v>
      </c>
    </row>
    <row r="68" spans="1:11" x14ac:dyDescent="0.25">
      <c r="A68" t="s">
        <v>11</v>
      </c>
      <c r="B68" s="3" t="s">
        <v>276</v>
      </c>
      <c r="C68" t="s">
        <v>38</v>
      </c>
      <c r="D68" t="s">
        <v>93</v>
      </c>
      <c r="E68" t="s">
        <v>13</v>
      </c>
      <c r="F68" t="s">
        <v>34</v>
      </c>
      <c r="G68" t="s">
        <v>65</v>
      </c>
      <c r="H68" t="s">
        <v>16</v>
      </c>
      <c r="I68">
        <v>76</v>
      </c>
      <c r="J68" t="s">
        <v>73</v>
      </c>
      <c r="K68" t="s">
        <v>25</v>
      </c>
    </row>
    <row r="69" spans="1:11" x14ac:dyDescent="0.25">
      <c r="A69" t="s">
        <v>56</v>
      </c>
      <c r="B69" s="4" t="s">
        <v>276</v>
      </c>
      <c r="C69" t="s">
        <v>57</v>
      </c>
      <c r="D69">
        <v>28</v>
      </c>
      <c r="E69" t="s">
        <v>13</v>
      </c>
      <c r="F69" t="s">
        <v>58</v>
      </c>
      <c r="G69" t="s">
        <v>94</v>
      </c>
      <c r="H69" t="s">
        <v>36</v>
      </c>
      <c r="I69">
        <v>45</v>
      </c>
      <c r="J69" t="s">
        <v>29</v>
      </c>
      <c r="K69" t="s">
        <v>18</v>
      </c>
    </row>
    <row r="70" spans="1:11" x14ac:dyDescent="0.25">
      <c r="A70" t="s">
        <v>11</v>
      </c>
      <c r="B70" s="3" t="s">
        <v>276</v>
      </c>
      <c r="C70" t="s">
        <v>66</v>
      </c>
      <c r="D70" t="s">
        <v>79</v>
      </c>
      <c r="E70" t="s">
        <v>13</v>
      </c>
      <c r="F70" t="s">
        <v>34</v>
      </c>
      <c r="G70" t="s">
        <v>95</v>
      </c>
      <c r="H70" t="s">
        <v>36</v>
      </c>
      <c r="I70">
        <v>49</v>
      </c>
      <c r="J70" t="s">
        <v>24</v>
      </c>
      <c r="K70" t="s">
        <v>42</v>
      </c>
    </row>
    <row r="71" spans="1:11" x14ac:dyDescent="0.25">
      <c r="A71" t="s">
        <v>11</v>
      </c>
      <c r="B71" s="4" t="s">
        <v>276</v>
      </c>
      <c r="C71" t="s">
        <v>66</v>
      </c>
      <c r="D71" t="s">
        <v>79</v>
      </c>
      <c r="E71" t="s">
        <v>13</v>
      </c>
      <c r="F71" t="s">
        <v>34</v>
      </c>
      <c r="G71" t="s">
        <v>95</v>
      </c>
      <c r="H71" t="s">
        <v>36</v>
      </c>
      <c r="I71">
        <v>44</v>
      </c>
      <c r="J71" t="s">
        <v>24</v>
      </c>
      <c r="K71" t="s">
        <v>18</v>
      </c>
    </row>
    <row r="72" spans="1:11" x14ac:dyDescent="0.25">
      <c r="A72" t="s">
        <v>11</v>
      </c>
      <c r="B72" s="3" t="s">
        <v>276</v>
      </c>
      <c r="C72" t="s">
        <v>38</v>
      </c>
      <c r="D72" t="s">
        <v>54</v>
      </c>
      <c r="E72" t="s">
        <v>22</v>
      </c>
      <c r="F72" t="s">
        <v>34</v>
      </c>
      <c r="G72" t="s">
        <v>90</v>
      </c>
      <c r="H72" t="s">
        <v>16</v>
      </c>
      <c r="I72">
        <v>28</v>
      </c>
      <c r="J72" t="s">
        <v>24</v>
      </c>
      <c r="K72" t="s">
        <v>18</v>
      </c>
    </row>
    <row r="73" spans="1:11" x14ac:dyDescent="0.25">
      <c r="A73" t="s">
        <v>56</v>
      </c>
      <c r="B73" s="4" t="s">
        <v>276</v>
      </c>
      <c r="C73" t="s">
        <v>78</v>
      </c>
      <c r="D73" t="s">
        <v>54</v>
      </c>
      <c r="E73" t="s">
        <v>13</v>
      </c>
      <c r="F73" t="s">
        <v>58</v>
      </c>
      <c r="G73" t="s">
        <v>96</v>
      </c>
      <c r="H73" t="s">
        <v>36</v>
      </c>
      <c r="I73">
        <v>45</v>
      </c>
      <c r="J73" t="s">
        <v>29</v>
      </c>
      <c r="K73" t="s">
        <v>18</v>
      </c>
    </row>
    <row r="74" spans="1:11" x14ac:dyDescent="0.25">
      <c r="A74" t="s">
        <v>56</v>
      </c>
      <c r="B74" s="3" t="s">
        <v>276</v>
      </c>
      <c r="C74" t="s">
        <v>78</v>
      </c>
      <c r="D74" t="s">
        <v>54</v>
      </c>
      <c r="E74" t="s">
        <v>13</v>
      </c>
      <c r="F74" t="s">
        <v>58</v>
      </c>
      <c r="G74" t="s">
        <v>96</v>
      </c>
      <c r="H74" t="s">
        <v>36</v>
      </c>
      <c r="I74">
        <v>29</v>
      </c>
      <c r="J74" t="s">
        <v>17</v>
      </c>
      <c r="K74" t="s">
        <v>18</v>
      </c>
    </row>
    <row r="75" spans="1:11" x14ac:dyDescent="0.25">
      <c r="A75" t="s">
        <v>11</v>
      </c>
      <c r="B75" s="4" t="s">
        <v>276</v>
      </c>
      <c r="C75" t="s">
        <v>66</v>
      </c>
      <c r="D75" t="s">
        <v>54</v>
      </c>
      <c r="E75" t="s">
        <v>13</v>
      </c>
      <c r="F75" t="s">
        <v>34</v>
      </c>
      <c r="G75" t="s">
        <v>97</v>
      </c>
      <c r="H75" t="s">
        <v>36</v>
      </c>
      <c r="I75">
        <v>5</v>
      </c>
      <c r="J75" t="s">
        <v>20</v>
      </c>
      <c r="K75" s="1" t="str">
        <f>IF(AND(I75&gt;=1, I75&lt;=25), "1-25", "")</f>
        <v>1-25</v>
      </c>
    </row>
    <row r="76" spans="1:11" x14ac:dyDescent="0.25">
      <c r="A76" t="s">
        <v>11</v>
      </c>
      <c r="B76" s="3" t="s">
        <v>276</v>
      </c>
      <c r="C76" t="s">
        <v>33</v>
      </c>
      <c r="D76">
        <v>37</v>
      </c>
      <c r="E76" t="s">
        <v>22</v>
      </c>
      <c r="F76" t="s">
        <v>34</v>
      </c>
      <c r="G76" t="s">
        <v>39</v>
      </c>
      <c r="H76" t="s">
        <v>36</v>
      </c>
      <c r="I76">
        <v>34</v>
      </c>
      <c r="J76" t="s">
        <v>73</v>
      </c>
      <c r="K76" t="s">
        <v>18</v>
      </c>
    </row>
    <row r="77" spans="1:11" x14ac:dyDescent="0.25">
      <c r="A77" t="s">
        <v>56</v>
      </c>
      <c r="B77" s="4" t="s">
        <v>276</v>
      </c>
      <c r="C77" t="s">
        <v>57</v>
      </c>
      <c r="D77">
        <v>35</v>
      </c>
      <c r="E77" t="s">
        <v>22</v>
      </c>
      <c r="F77" t="s">
        <v>58</v>
      </c>
      <c r="G77" t="s">
        <v>98</v>
      </c>
      <c r="H77" t="s">
        <v>36</v>
      </c>
      <c r="I77">
        <v>39</v>
      </c>
      <c r="J77" t="s">
        <v>29</v>
      </c>
      <c r="K77" t="s">
        <v>18</v>
      </c>
    </row>
    <row r="78" spans="1:11" x14ac:dyDescent="0.25">
      <c r="A78" t="s">
        <v>56</v>
      </c>
      <c r="B78" s="3" t="s">
        <v>276</v>
      </c>
      <c r="C78" t="s">
        <v>57</v>
      </c>
      <c r="D78">
        <v>35</v>
      </c>
      <c r="E78" t="s">
        <v>22</v>
      </c>
      <c r="F78" t="s">
        <v>58</v>
      </c>
      <c r="G78" t="s">
        <v>98</v>
      </c>
      <c r="H78" t="s">
        <v>36</v>
      </c>
      <c r="I78">
        <v>80</v>
      </c>
      <c r="J78" t="s">
        <v>29</v>
      </c>
      <c r="K78" t="s">
        <v>25</v>
      </c>
    </row>
    <row r="79" spans="1:11" x14ac:dyDescent="0.25">
      <c r="A79" t="s">
        <v>56</v>
      </c>
      <c r="B79" s="4" t="s">
        <v>276</v>
      </c>
      <c r="C79" t="s">
        <v>57</v>
      </c>
      <c r="D79">
        <v>37</v>
      </c>
      <c r="E79" t="s">
        <v>13</v>
      </c>
      <c r="F79" t="s">
        <v>58</v>
      </c>
      <c r="G79" t="s">
        <v>99</v>
      </c>
      <c r="H79" t="s">
        <v>36</v>
      </c>
      <c r="I79">
        <v>57</v>
      </c>
      <c r="J79" t="s">
        <v>24</v>
      </c>
      <c r="K79" t="s">
        <v>42</v>
      </c>
    </row>
    <row r="80" spans="1:11" x14ac:dyDescent="0.25">
      <c r="A80" t="s">
        <v>56</v>
      </c>
      <c r="B80" s="3" t="s">
        <v>276</v>
      </c>
      <c r="C80" t="s">
        <v>57</v>
      </c>
      <c r="D80">
        <v>37</v>
      </c>
      <c r="E80" t="s">
        <v>13</v>
      </c>
      <c r="F80" t="s">
        <v>58</v>
      </c>
      <c r="G80" t="s">
        <v>99</v>
      </c>
      <c r="H80" t="s">
        <v>36</v>
      </c>
      <c r="I80">
        <v>43</v>
      </c>
      <c r="J80" t="s">
        <v>29</v>
      </c>
      <c r="K80" t="s">
        <v>18</v>
      </c>
    </row>
    <row r="81" spans="1:11" x14ac:dyDescent="0.25">
      <c r="A81" t="s">
        <v>56</v>
      </c>
      <c r="B81" s="4" t="s">
        <v>276</v>
      </c>
      <c r="C81" t="s">
        <v>57</v>
      </c>
      <c r="D81">
        <v>38</v>
      </c>
      <c r="E81" t="s">
        <v>22</v>
      </c>
      <c r="F81" t="s">
        <v>58</v>
      </c>
      <c r="G81" t="s">
        <v>100</v>
      </c>
      <c r="H81" t="s">
        <v>36</v>
      </c>
      <c r="I81">
        <v>51</v>
      </c>
      <c r="J81" t="s">
        <v>29</v>
      </c>
      <c r="K81" t="s">
        <v>42</v>
      </c>
    </row>
    <row r="82" spans="1:11" x14ac:dyDescent="0.25">
      <c r="A82" t="s">
        <v>56</v>
      </c>
      <c r="B82" s="3" t="s">
        <v>276</v>
      </c>
      <c r="C82" t="s">
        <v>57</v>
      </c>
      <c r="D82">
        <v>38</v>
      </c>
      <c r="E82" t="s">
        <v>22</v>
      </c>
      <c r="F82" t="s">
        <v>58</v>
      </c>
      <c r="G82" t="s">
        <v>100</v>
      </c>
      <c r="H82" t="s">
        <v>36</v>
      </c>
      <c r="I82">
        <v>34</v>
      </c>
      <c r="J82" t="s">
        <v>29</v>
      </c>
      <c r="K82" t="s">
        <v>18</v>
      </c>
    </row>
    <row r="83" spans="1:11" x14ac:dyDescent="0.25">
      <c r="A83" t="s">
        <v>11</v>
      </c>
      <c r="B83" s="4" t="s">
        <v>277</v>
      </c>
      <c r="C83" t="s">
        <v>66</v>
      </c>
      <c r="D83" t="s">
        <v>67</v>
      </c>
      <c r="E83" t="s">
        <v>22</v>
      </c>
      <c r="F83" t="s">
        <v>34</v>
      </c>
      <c r="G83" t="s">
        <v>14</v>
      </c>
      <c r="H83" t="s">
        <v>36</v>
      </c>
      <c r="I83">
        <v>62</v>
      </c>
      <c r="J83" t="s">
        <v>20</v>
      </c>
      <c r="K83" t="s">
        <v>25</v>
      </c>
    </row>
    <row r="84" spans="1:11" x14ac:dyDescent="0.25">
      <c r="A84" t="s">
        <v>56</v>
      </c>
      <c r="B84" s="3" t="s">
        <v>277</v>
      </c>
      <c r="C84" t="s">
        <v>66</v>
      </c>
      <c r="D84" t="s">
        <v>67</v>
      </c>
      <c r="E84" t="s">
        <v>13</v>
      </c>
      <c r="F84" t="s">
        <v>58</v>
      </c>
      <c r="G84" t="s">
        <v>101</v>
      </c>
      <c r="H84" t="s">
        <v>36</v>
      </c>
      <c r="I84">
        <v>82</v>
      </c>
      <c r="J84" t="s">
        <v>29</v>
      </c>
      <c r="K84" t="s">
        <v>25</v>
      </c>
    </row>
    <row r="85" spans="1:11" x14ac:dyDescent="0.25">
      <c r="A85" t="s">
        <v>56</v>
      </c>
      <c r="B85" s="4" t="s">
        <v>277</v>
      </c>
      <c r="C85" t="s">
        <v>57</v>
      </c>
      <c r="D85">
        <v>4</v>
      </c>
      <c r="E85" t="s">
        <v>13</v>
      </c>
      <c r="F85" t="s">
        <v>58</v>
      </c>
      <c r="G85" t="s">
        <v>88</v>
      </c>
      <c r="H85" t="s">
        <v>36</v>
      </c>
      <c r="I85">
        <v>72</v>
      </c>
      <c r="J85" t="s">
        <v>29</v>
      </c>
      <c r="K85" t="s">
        <v>25</v>
      </c>
    </row>
    <row r="86" spans="1:11" x14ac:dyDescent="0.25">
      <c r="A86" t="s">
        <v>56</v>
      </c>
      <c r="B86" s="3" t="s">
        <v>277</v>
      </c>
      <c r="C86" t="s">
        <v>57</v>
      </c>
      <c r="D86">
        <v>4</v>
      </c>
      <c r="E86" t="s">
        <v>13</v>
      </c>
      <c r="F86" t="s">
        <v>58</v>
      </c>
      <c r="G86" t="s">
        <v>88</v>
      </c>
      <c r="H86" t="s">
        <v>36</v>
      </c>
      <c r="I86">
        <v>79</v>
      </c>
      <c r="J86" t="s">
        <v>73</v>
      </c>
      <c r="K86" t="s">
        <v>25</v>
      </c>
    </row>
    <row r="87" spans="1:11" x14ac:dyDescent="0.25">
      <c r="A87" t="s">
        <v>56</v>
      </c>
      <c r="B87" s="4" t="s">
        <v>277</v>
      </c>
      <c r="C87" t="s">
        <v>57</v>
      </c>
      <c r="D87">
        <v>5</v>
      </c>
      <c r="E87" t="s">
        <v>13</v>
      </c>
      <c r="F87" t="s">
        <v>58</v>
      </c>
      <c r="G87" t="s">
        <v>80</v>
      </c>
      <c r="H87" t="s">
        <v>36</v>
      </c>
      <c r="I87">
        <v>10</v>
      </c>
      <c r="J87" t="s">
        <v>29</v>
      </c>
      <c r="K87" s="1" t="str">
        <f t="shared" ref="K87:K88" si="2">IF(AND(I87&gt;=1, I87&lt;=25), "1-25", "")</f>
        <v>1-25</v>
      </c>
    </row>
    <row r="88" spans="1:11" x14ac:dyDescent="0.25">
      <c r="A88" t="s">
        <v>56</v>
      </c>
      <c r="B88" s="3" t="s">
        <v>277</v>
      </c>
      <c r="C88" t="s">
        <v>57</v>
      </c>
      <c r="D88">
        <v>5</v>
      </c>
      <c r="E88" t="s">
        <v>13</v>
      </c>
      <c r="F88" t="s">
        <v>58</v>
      </c>
      <c r="G88" t="s">
        <v>80</v>
      </c>
      <c r="H88" t="s">
        <v>36</v>
      </c>
      <c r="I88">
        <v>5</v>
      </c>
      <c r="J88" t="s">
        <v>29</v>
      </c>
      <c r="K88" s="1" t="str">
        <f t="shared" si="2"/>
        <v>1-25</v>
      </c>
    </row>
    <row r="89" spans="1:11" x14ac:dyDescent="0.25">
      <c r="A89" t="s">
        <v>11</v>
      </c>
      <c r="B89" s="4" t="s">
        <v>277</v>
      </c>
      <c r="C89" t="s">
        <v>33</v>
      </c>
      <c r="D89">
        <v>8</v>
      </c>
      <c r="E89" t="s">
        <v>22</v>
      </c>
      <c r="F89" t="s">
        <v>34</v>
      </c>
      <c r="G89" t="s">
        <v>41</v>
      </c>
      <c r="H89" t="s">
        <v>36</v>
      </c>
      <c r="I89">
        <v>51</v>
      </c>
      <c r="J89" t="s">
        <v>24</v>
      </c>
      <c r="K89" t="s">
        <v>42</v>
      </c>
    </row>
    <row r="90" spans="1:11" x14ac:dyDescent="0.25">
      <c r="A90" t="s">
        <v>56</v>
      </c>
      <c r="B90" s="3" t="s">
        <v>277</v>
      </c>
      <c r="C90" t="s">
        <v>57</v>
      </c>
      <c r="D90">
        <v>6</v>
      </c>
      <c r="E90" t="s">
        <v>22</v>
      </c>
      <c r="F90" t="s">
        <v>58</v>
      </c>
      <c r="G90" t="s">
        <v>102</v>
      </c>
      <c r="H90" t="s">
        <v>36</v>
      </c>
      <c r="I90">
        <v>50</v>
      </c>
      <c r="J90" t="s">
        <v>29</v>
      </c>
      <c r="K90" t="s">
        <v>42</v>
      </c>
    </row>
    <row r="91" spans="1:11" x14ac:dyDescent="0.25">
      <c r="A91" t="s">
        <v>56</v>
      </c>
      <c r="B91" s="4" t="s">
        <v>277</v>
      </c>
      <c r="C91" t="s">
        <v>66</v>
      </c>
      <c r="D91" t="s">
        <v>67</v>
      </c>
      <c r="E91" t="s">
        <v>22</v>
      </c>
      <c r="F91" t="s">
        <v>58</v>
      </c>
      <c r="G91" t="s">
        <v>103</v>
      </c>
      <c r="H91" t="s">
        <v>36</v>
      </c>
      <c r="I91">
        <v>66</v>
      </c>
      <c r="J91" t="s">
        <v>104</v>
      </c>
      <c r="K91" t="s">
        <v>25</v>
      </c>
    </row>
    <row r="92" spans="1:11" x14ac:dyDescent="0.25">
      <c r="A92" t="s">
        <v>11</v>
      </c>
      <c r="B92" s="3" t="s">
        <v>277</v>
      </c>
      <c r="C92" t="s">
        <v>33</v>
      </c>
      <c r="D92">
        <v>9</v>
      </c>
      <c r="E92" t="s">
        <v>13</v>
      </c>
      <c r="F92" t="s">
        <v>34</v>
      </c>
      <c r="G92" t="s">
        <v>82</v>
      </c>
      <c r="H92" t="s">
        <v>36</v>
      </c>
      <c r="I92">
        <v>76</v>
      </c>
      <c r="J92" t="s">
        <v>24</v>
      </c>
      <c r="K92" t="s">
        <v>25</v>
      </c>
    </row>
    <row r="93" spans="1:11" x14ac:dyDescent="0.25">
      <c r="A93" t="s">
        <v>11</v>
      </c>
      <c r="B93" s="4" t="s">
        <v>277</v>
      </c>
      <c r="C93" t="s">
        <v>33</v>
      </c>
      <c r="D93">
        <v>9</v>
      </c>
      <c r="E93" t="s">
        <v>13</v>
      </c>
      <c r="F93" t="s">
        <v>34</v>
      </c>
      <c r="G93" t="s">
        <v>82</v>
      </c>
      <c r="H93" t="s">
        <v>36</v>
      </c>
      <c r="I93">
        <v>59</v>
      </c>
      <c r="J93" t="s">
        <v>20</v>
      </c>
      <c r="K93" t="s">
        <v>42</v>
      </c>
    </row>
    <row r="94" spans="1:11" x14ac:dyDescent="0.25">
      <c r="A94" t="s">
        <v>56</v>
      </c>
      <c r="B94" s="3" t="s">
        <v>277</v>
      </c>
      <c r="C94" t="s">
        <v>57</v>
      </c>
      <c r="D94">
        <v>7</v>
      </c>
      <c r="E94" t="s">
        <v>13</v>
      </c>
      <c r="F94" t="s">
        <v>58</v>
      </c>
      <c r="G94" t="s">
        <v>98</v>
      </c>
      <c r="H94" t="s">
        <v>36</v>
      </c>
      <c r="I94">
        <v>19</v>
      </c>
      <c r="J94" t="s">
        <v>29</v>
      </c>
      <c r="K94" s="1" t="str">
        <f>IF(AND(I94&gt;=1, I94&lt;=25), "1-25", "")</f>
        <v>1-25</v>
      </c>
    </row>
    <row r="95" spans="1:11" x14ac:dyDescent="0.25">
      <c r="A95" t="s">
        <v>11</v>
      </c>
      <c r="B95" s="4" t="s">
        <v>277</v>
      </c>
      <c r="C95" t="s">
        <v>66</v>
      </c>
      <c r="D95" t="s">
        <v>67</v>
      </c>
      <c r="E95" t="s">
        <v>22</v>
      </c>
      <c r="F95" t="s">
        <v>34</v>
      </c>
      <c r="G95" t="s">
        <v>105</v>
      </c>
      <c r="H95" t="s">
        <v>36</v>
      </c>
      <c r="I95">
        <v>41</v>
      </c>
      <c r="J95" t="s">
        <v>73</v>
      </c>
      <c r="K95" t="s">
        <v>18</v>
      </c>
    </row>
    <row r="96" spans="1:11" x14ac:dyDescent="0.25">
      <c r="A96" t="s">
        <v>11</v>
      </c>
      <c r="B96" s="3" t="s">
        <v>277</v>
      </c>
      <c r="C96" t="s">
        <v>66</v>
      </c>
      <c r="D96" t="s">
        <v>67</v>
      </c>
      <c r="E96" t="s">
        <v>22</v>
      </c>
      <c r="F96" t="s">
        <v>34</v>
      </c>
      <c r="G96" t="s">
        <v>105</v>
      </c>
      <c r="H96" t="s">
        <v>36</v>
      </c>
      <c r="I96">
        <v>68</v>
      </c>
      <c r="J96" t="s">
        <v>20</v>
      </c>
      <c r="K96" t="s">
        <v>25</v>
      </c>
    </row>
    <row r="97" spans="1:11" x14ac:dyDescent="0.25">
      <c r="A97" t="s">
        <v>56</v>
      </c>
      <c r="B97" s="4" t="s">
        <v>277</v>
      </c>
      <c r="C97" t="s">
        <v>57</v>
      </c>
      <c r="D97">
        <v>9</v>
      </c>
      <c r="E97" t="s">
        <v>13</v>
      </c>
      <c r="F97" t="s">
        <v>58</v>
      </c>
      <c r="G97" t="s">
        <v>106</v>
      </c>
      <c r="H97" t="s">
        <v>36</v>
      </c>
      <c r="I97">
        <v>80</v>
      </c>
      <c r="J97" t="s">
        <v>73</v>
      </c>
      <c r="K97" t="s">
        <v>25</v>
      </c>
    </row>
    <row r="98" spans="1:11" x14ac:dyDescent="0.25">
      <c r="A98" t="s">
        <v>11</v>
      </c>
      <c r="B98" s="3" t="s">
        <v>277</v>
      </c>
      <c r="C98" t="s">
        <v>33</v>
      </c>
      <c r="D98">
        <v>12</v>
      </c>
      <c r="E98" t="s">
        <v>22</v>
      </c>
      <c r="F98" t="s">
        <v>34</v>
      </c>
      <c r="G98" t="s">
        <v>49</v>
      </c>
      <c r="H98" t="s">
        <v>36</v>
      </c>
      <c r="I98">
        <v>82</v>
      </c>
      <c r="J98" t="s">
        <v>24</v>
      </c>
      <c r="K98" t="s">
        <v>25</v>
      </c>
    </row>
    <row r="99" spans="1:11" x14ac:dyDescent="0.25">
      <c r="A99" t="s">
        <v>56</v>
      </c>
      <c r="B99" s="4" t="s">
        <v>277</v>
      </c>
      <c r="C99" t="s">
        <v>66</v>
      </c>
      <c r="D99" t="s">
        <v>67</v>
      </c>
      <c r="E99" t="s">
        <v>13</v>
      </c>
      <c r="F99" t="s">
        <v>58</v>
      </c>
      <c r="G99" t="s">
        <v>107</v>
      </c>
      <c r="H99" t="s">
        <v>36</v>
      </c>
      <c r="I99">
        <v>41</v>
      </c>
      <c r="J99" t="s">
        <v>29</v>
      </c>
      <c r="K99" t="s">
        <v>18</v>
      </c>
    </row>
    <row r="100" spans="1:11" x14ac:dyDescent="0.25">
      <c r="A100" t="s">
        <v>11</v>
      </c>
      <c r="B100" s="3" t="s">
        <v>277</v>
      </c>
      <c r="C100" t="s">
        <v>66</v>
      </c>
      <c r="D100" t="s">
        <v>67</v>
      </c>
      <c r="E100" t="s">
        <v>13</v>
      </c>
      <c r="F100" t="s">
        <v>34</v>
      </c>
      <c r="G100" t="s">
        <v>105</v>
      </c>
      <c r="H100" t="s">
        <v>36</v>
      </c>
      <c r="I100">
        <v>88</v>
      </c>
      <c r="J100" t="s">
        <v>24</v>
      </c>
      <c r="K100" t="s">
        <v>25</v>
      </c>
    </row>
    <row r="101" spans="1:11" x14ac:dyDescent="0.25">
      <c r="A101" t="s">
        <v>11</v>
      </c>
      <c r="B101" s="4" t="s">
        <v>277</v>
      </c>
      <c r="C101" t="s">
        <v>33</v>
      </c>
      <c r="D101">
        <v>13</v>
      </c>
      <c r="E101" t="s">
        <v>13</v>
      </c>
      <c r="F101" t="s">
        <v>34</v>
      </c>
      <c r="G101" t="s">
        <v>108</v>
      </c>
      <c r="H101" t="s">
        <v>36</v>
      </c>
      <c r="I101">
        <v>34</v>
      </c>
      <c r="J101" t="s">
        <v>20</v>
      </c>
      <c r="K101" t="s">
        <v>18</v>
      </c>
    </row>
    <row r="102" spans="1:11" x14ac:dyDescent="0.25">
      <c r="A102" t="s">
        <v>11</v>
      </c>
      <c r="B102" s="3" t="s">
        <v>277</v>
      </c>
      <c r="C102" t="s">
        <v>33</v>
      </c>
      <c r="D102">
        <v>13</v>
      </c>
      <c r="E102" t="s">
        <v>13</v>
      </c>
      <c r="F102" t="s">
        <v>34</v>
      </c>
      <c r="G102" t="s">
        <v>108</v>
      </c>
      <c r="H102" t="s">
        <v>36</v>
      </c>
      <c r="I102">
        <v>35</v>
      </c>
      <c r="J102" t="s">
        <v>24</v>
      </c>
      <c r="K102" t="s">
        <v>18</v>
      </c>
    </row>
    <row r="103" spans="1:11" x14ac:dyDescent="0.25">
      <c r="A103" t="s">
        <v>56</v>
      </c>
      <c r="B103" s="4" t="s">
        <v>277</v>
      </c>
      <c r="C103" t="s">
        <v>57</v>
      </c>
      <c r="D103">
        <v>13</v>
      </c>
      <c r="E103" t="s">
        <v>13</v>
      </c>
      <c r="F103" t="s">
        <v>58</v>
      </c>
      <c r="G103" t="s">
        <v>92</v>
      </c>
      <c r="H103" t="s">
        <v>36</v>
      </c>
      <c r="I103">
        <v>81</v>
      </c>
      <c r="J103" t="s">
        <v>73</v>
      </c>
      <c r="K103" t="s">
        <v>25</v>
      </c>
    </row>
    <row r="104" spans="1:11" x14ac:dyDescent="0.25">
      <c r="A104" t="s">
        <v>56</v>
      </c>
      <c r="B104" s="3" t="s">
        <v>277</v>
      </c>
      <c r="C104" t="s">
        <v>66</v>
      </c>
      <c r="D104" t="s">
        <v>67</v>
      </c>
      <c r="E104" t="s">
        <v>22</v>
      </c>
      <c r="F104" t="s">
        <v>58</v>
      </c>
      <c r="G104" t="s">
        <v>101</v>
      </c>
      <c r="H104" t="s">
        <v>36</v>
      </c>
      <c r="I104">
        <v>58</v>
      </c>
      <c r="J104" t="s">
        <v>73</v>
      </c>
      <c r="K104" t="s">
        <v>42</v>
      </c>
    </row>
    <row r="105" spans="1:11" x14ac:dyDescent="0.25">
      <c r="A105" t="s">
        <v>11</v>
      </c>
      <c r="B105" s="4" t="s">
        <v>277</v>
      </c>
      <c r="C105" t="s">
        <v>66</v>
      </c>
      <c r="D105" t="s">
        <v>67</v>
      </c>
      <c r="E105" t="s">
        <v>13</v>
      </c>
      <c r="F105" t="s">
        <v>34</v>
      </c>
      <c r="G105" t="s">
        <v>14</v>
      </c>
      <c r="H105" t="s">
        <v>36</v>
      </c>
      <c r="I105" t="s">
        <v>109</v>
      </c>
      <c r="J105" t="s">
        <v>37</v>
      </c>
      <c r="K105" t="s">
        <v>21</v>
      </c>
    </row>
    <row r="106" spans="1:11" x14ac:dyDescent="0.25">
      <c r="A106" t="s">
        <v>11</v>
      </c>
      <c r="B106" s="3" t="s">
        <v>277</v>
      </c>
      <c r="C106" t="s">
        <v>33</v>
      </c>
      <c r="D106">
        <v>15</v>
      </c>
      <c r="E106" t="s">
        <v>13</v>
      </c>
      <c r="F106" t="s">
        <v>34</v>
      </c>
      <c r="G106" t="s">
        <v>53</v>
      </c>
      <c r="H106" t="s">
        <v>16</v>
      </c>
      <c r="I106">
        <v>58</v>
      </c>
      <c r="J106" t="s">
        <v>20</v>
      </c>
      <c r="K106" t="s">
        <v>42</v>
      </c>
    </row>
    <row r="107" spans="1:11" x14ac:dyDescent="0.25">
      <c r="A107" t="s">
        <v>11</v>
      </c>
      <c r="B107" s="4" t="s">
        <v>277</v>
      </c>
      <c r="C107" t="s">
        <v>33</v>
      </c>
      <c r="D107">
        <v>15</v>
      </c>
      <c r="E107" t="s">
        <v>13</v>
      </c>
      <c r="F107" t="s">
        <v>34</v>
      </c>
      <c r="G107" t="s">
        <v>53</v>
      </c>
      <c r="H107" t="s">
        <v>16</v>
      </c>
      <c r="I107">
        <v>10</v>
      </c>
      <c r="J107" t="s">
        <v>24</v>
      </c>
      <c r="K107" s="1" t="str">
        <f>IF(AND(I107&gt;=1, I107&lt;=25), "1-25", "")</f>
        <v>1-25</v>
      </c>
    </row>
    <row r="108" spans="1:11" x14ac:dyDescent="0.25">
      <c r="A108" t="s">
        <v>11</v>
      </c>
      <c r="B108" s="3" t="s">
        <v>277</v>
      </c>
      <c r="C108" t="s">
        <v>33</v>
      </c>
      <c r="D108">
        <v>16</v>
      </c>
      <c r="E108" t="s">
        <v>13</v>
      </c>
      <c r="F108" t="s">
        <v>34</v>
      </c>
      <c r="G108" t="s">
        <v>110</v>
      </c>
      <c r="H108" t="s">
        <v>16</v>
      </c>
      <c r="I108">
        <v>90</v>
      </c>
      <c r="J108" t="s">
        <v>73</v>
      </c>
      <c r="K108" t="s">
        <v>25</v>
      </c>
    </row>
    <row r="109" spans="1:11" x14ac:dyDescent="0.25">
      <c r="A109" t="s">
        <v>11</v>
      </c>
      <c r="B109" s="4" t="s">
        <v>277</v>
      </c>
      <c r="C109" t="s">
        <v>33</v>
      </c>
      <c r="D109">
        <v>18</v>
      </c>
      <c r="E109" t="s">
        <v>13</v>
      </c>
      <c r="F109" t="s">
        <v>34</v>
      </c>
      <c r="G109" t="s">
        <v>50</v>
      </c>
      <c r="H109" t="s">
        <v>36</v>
      </c>
      <c r="I109">
        <v>87</v>
      </c>
      <c r="J109" t="s">
        <v>73</v>
      </c>
      <c r="K109" t="s">
        <v>25</v>
      </c>
    </row>
    <row r="110" spans="1:11" x14ac:dyDescent="0.25">
      <c r="A110" t="s">
        <v>11</v>
      </c>
      <c r="B110" s="3" t="s">
        <v>277</v>
      </c>
      <c r="C110" t="s">
        <v>33</v>
      </c>
      <c r="D110">
        <v>18</v>
      </c>
      <c r="E110" t="s">
        <v>13</v>
      </c>
      <c r="F110" t="s">
        <v>34</v>
      </c>
      <c r="G110" t="s">
        <v>50</v>
      </c>
      <c r="H110" t="s">
        <v>36</v>
      </c>
      <c r="I110">
        <v>22</v>
      </c>
      <c r="J110" t="s">
        <v>29</v>
      </c>
      <c r="K110" s="1" t="str">
        <f>IF(AND(I110&gt;=1, I110&lt;=25), "1-25", "")</f>
        <v>1-25</v>
      </c>
    </row>
    <row r="111" spans="1:11" x14ac:dyDescent="0.25">
      <c r="A111" t="s">
        <v>11</v>
      </c>
      <c r="B111" s="4" t="s">
        <v>277</v>
      </c>
      <c r="C111" t="s">
        <v>33</v>
      </c>
      <c r="D111">
        <v>19</v>
      </c>
      <c r="E111" t="s">
        <v>22</v>
      </c>
      <c r="F111" t="s">
        <v>34</v>
      </c>
      <c r="G111" t="s">
        <v>111</v>
      </c>
      <c r="H111" t="s">
        <v>16</v>
      </c>
      <c r="I111">
        <v>45</v>
      </c>
      <c r="J111" t="s">
        <v>37</v>
      </c>
      <c r="K111" t="s">
        <v>18</v>
      </c>
    </row>
    <row r="112" spans="1:11" x14ac:dyDescent="0.25">
      <c r="A112" t="s">
        <v>11</v>
      </c>
      <c r="B112" s="3" t="s">
        <v>277</v>
      </c>
      <c r="C112" t="s">
        <v>33</v>
      </c>
      <c r="D112">
        <v>20</v>
      </c>
      <c r="E112" t="s">
        <v>22</v>
      </c>
      <c r="F112" t="s">
        <v>34</v>
      </c>
      <c r="G112" t="s">
        <v>112</v>
      </c>
      <c r="H112" t="s">
        <v>36</v>
      </c>
      <c r="I112">
        <v>14</v>
      </c>
      <c r="J112" t="s">
        <v>20</v>
      </c>
      <c r="K112" s="1" t="str">
        <f>IF(AND(I112&gt;=1, I112&lt;=25), "1-25", "")</f>
        <v>1-25</v>
      </c>
    </row>
    <row r="113" spans="1:11" x14ac:dyDescent="0.25">
      <c r="A113" t="s">
        <v>11</v>
      </c>
      <c r="B113" s="4" t="s">
        <v>277</v>
      </c>
      <c r="C113" t="s">
        <v>38</v>
      </c>
      <c r="D113" t="s">
        <v>47</v>
      </c>
      <c r="E113" t="s">
        <v>22</v>
      </c>
      <c r="F113" t="s">
        <v>34</v>
      </c>
      <c r="G113" t="s">
        <v>43</v>
      </c>
      <c r="H113" t="s">
        <v>16</v>
      </c>
      <c r="I113">
        <v>81</v>
      </c>
      <c r="J113" t="s">
        <v>29</v>
      </c>
      <c r="K113" t="s">
        <v>25</v>
      </c>
    </row>
    <row r="114" spans="1:11" x14ac:dyDescent="0.25">
      <c r="A114" t="s">
        <v>11</v>
      </c>
      <c r="B114" s="3" t="s">
        <v>277</v>
      </c>
      <c r="C114" t="s">
        <v>33</v>
      </c>
      <c r="D114">
        <v>22</v>
      </c>
      <c r="E114" t="s">
        <v>13</v>
      </c>
      <c r="F114" t="s">
        <v>34</v>
      </c>
      <c r="G114" t="s">
        <v>55</v>
      </c>
      <c r="H114" t="s">
        <v>36</v>
      </c>
      <c r="I114">
        <v>48</v>
      </c>
      <c r="J114" t="s">
        <v>37</v>
      </c>
      <c r="K114" t="s">
        <v>42</v>
      </c>
    </row>
    <row r="115" spans="1:11" x14ac:dyDescent="0.25">
      <c r="A115" t="s">
        <v>11</v>
      </c>
      <c r="B115" s="4" t="s">
        <v>277</v>
      </c>
      <c r="C115" t="s">
        <v>33</v>
      </c>
      <c r="D115">
        <v>22</v>
      </c>
      <c r="E115" t="s">
        <v>13</v>
      </c>
      <c r="F115" t="s">
        <v>34</v>
      </c>
      <c r="G115" t="s">
        <v>55</v>
      </c>
      <c r="H115" t="s">
        <v>36</v>
      </c>
      <c r="I115">
        <v>70</v>
      </c>
      <c r="J115" t="s">
        <v>24</v>
      </c>
      <c r="K115" t="s">
        <v>25</v>
      </c>
    </row>
    <row r="116" spans="1:11" x14ac:dyDescent="0.25">
      <c r="A116" t="s">
        <v>11</v>
      </c>
      <c r="B116" s="3" t="s">
        <v>277</v>
      </c>
      <c r="C116" t="s">
        <v>33</v>
      </c>
      <c r="D116">
        <v>22</v>
      </c>
      <c r="E116" t="s">
        <v>13</v>
      </c>
      <c r="F116" t="s">
        <v>34</v>
      </c>
      <c r="G116" t="s">
        <v>55</v>
      </c>
      <c r="H116" t="s">
        <v>36</v>
      </c>
      <c r="I116">
        <v>88</v>
      </c>
      <c r="J116" t="s">
        <v>29</v>
      </c>
      <c r="K116" t="s">
        <v>25</v>
      </c>
    </row>
    <row r="117" spans="1:11" x14ac:dyDescent="0.25">
      <c r="A117" t="s">
        <v>11</v>
      </c>
      <c r="B117" s="4" t="s">
        <v>277</v>
      </c>
      <c r="C117" t="s">
        <v>33</v>
      </c>
      <c r="D117">
        <v>23</v>
      </c>
      <c r="E117" t="s">
        <v>22</v>
      </c>
      <c r="F117" t="s">
        <v>34</v>
      </c>
      <c r="G117" t="s">
        <v>86</v>
      </c>
      <c r="H117" t="s">
        <v>36</v>
      </c>
      <c r="I117" t="s">
        <v>113</v>
      </c>
      <c r="J117" t="s">
        <v>24</v>
      </c>
      <c r="K117" t="s">
        <v>21</v>
      </c>
    </row>
    <row r="118" spans="1:11" x14ac:dyDescent="0.25">
      <c r="A118" t="s">
        <v>11</v>
      </c>
      <c r="B118" s="3" t="s">
        <v>277</v>
      </c>
      <c r="C118" t="s">
        <v>38</v>
      </c>
      <c r="D118" t="s">
        <v>27</v>
      </c>
      <c r="E118" t="s">
        <v>13</v>
      </c>
      <c r="F118" t="s">
        <v>34</v>
      </c>
      <c r="G118" t="s">
        <v>40</v>
      </c>
      <c r="H118" t="s">
        <v>36</v>
      </c>
      <c r="I118">
        <v>69</v>
      </c>
      <c r="J118" t="s">
        <v>73</v>
      </c>
      <c r="K118" t="s">
        <v>25</v>
      </c>
    </row>
    <row r="119" spans="1:11" x14ac:dyDescent="0.25">
      <c r="A119" t="s">
        <v>11</v>
      </c>
      <c r="B119" s="4" t="s">
        <v>277</v>
      </c>
      <c r="C119" t="s">
        <v>38</v>
      </c>
      <c r="D119" t="s">
        <v>27</v>
      </c>
      <c r="E119" t="s">
        <v>13</v>
      </c>
      <c r="F119" t="s">
        <v>34</v>
      </c>
      <c r="G119" t="s">
        <v>40</v>
      </c>
      <c r="H119" t="s">
        <v>36</v>
      </c>
      <c r="I119">
        <v>88</v>
      </c>
      <c r="J119" t="s">
        <v>24</v>
      </c>
      <c r="K119" t="s">
        <v>25</v>
      </c>
    </row>
    <row r="120" spans="1:11" x14ac:dyDescent="0.25">
      <c r="A120" t="s">
        <v>11</v>
      </c>
      <c r="B120" s="3" t="s">
        <v>277</v>
      </c>
      <c r="C120" t="s">
        <v>33</v>
      </c>
      <c r="D120">
        <v>24</v>
      </c>
      <c r="E120" t="s">
        <v>13</v>
      </c>
      <c r="F120" t="s">
        <v>34</v>
      </c>
      <c r="G120" t="s">
        <v>35</v>
      </c>
      <c r="H120" t="s">
        <v>36</v>
      </c>
      <c r="I120">
        <v>10</v>
      </c>
      <c r="J120" t="s">
        <v>24</v>
      </c>
      <c r="K120" s="1" t="str">
        <f t="shared" ref="K120:K122" si="3">IF(AND(I120&gt;=1, I120&lt;=25), "1-25", "")</f>
        <v>1-25</v>
      </c>
    </row>
    <row r="121" spans="1:11" x14ac:dyDescent="0.25">
      <c r="A121" t="s">
        <v>11</v>
      </c>
      <c r="B121" s="4" t="s">
        <v>277</v>
      </c>
      <c r="C121" t="s">
        <v>33</v>
      </c>
      <c r="D121">
        <v>24</v>
      </c>
      <c r="E121" t="s">
        <v>13</v>
      </c>
      <c r="F121" t="s">
        <v>34</v>
      </c>
      <c r="G121" t="s">
        <v>35</v>
      </c>
      <c r="H121" t="s">
        <v>36</v>
      </c>
      <c r="I121">
        <v>12</v>
      </c>
      <c r="J121" t="s">
        <v>37</v>
      </c>
      <c r="K121" s="1" t="str">
        <f t="shared" si="3"/>
        <v>1-25</v>
      </c>
    </row>
    <row r="122" spans="1:11" x14ac:dyDescent="0.25">
      <c r="A122" t="s">
        <v>56</v>
      </c>
      <c r="B122" s="3" t="s">
        <v>277</v>
      </c>
      <c r="C122" t="s">
        <v>66</v>
      </c>
      <c r="D122" t="s">
        <v>114</v>
      </c>
      <c r="E122" t="s">
        <v>22</v>
      </c>
      <c r="F122" t="s">
        <v>58</v>
      </c>
      <c r="G122" t="s">
        <v>115</v>
      </c>
      <c r="H122" t="s">
        <v>36</v>
      </c>
      <c r="I122">
        <v>18</v>
      </c>
      <c r="J122" t="s">
        <v>29</v>
      </c>
      <c r="K122" s="1" t="str">
        <f t="shared" si="3"/>
        <v>1-25</v>
      </c>
    </row>
    <row r="123" spans="1:11" x14ac:dyDescent="0.25">
      <c r="A123" t="s">
        <v>56</v>
      </c>
      <c r="B123" s="4" t="s">
        <v>277</v>
      </c>
      <c r="C123" t="s">
        <v>66</v>
      </c>
      <c r="D123" t="s">
        <v>114</v>
      </c>
      <c r="E123" t="s">
        <v>22</v>
      </c>
      <c r="F123" t="s">
        <v>58</v>
      </c>
      <c r="G123" t="s">
        <v>115</v>
      </c>
      <c r="H123" t="s">
        <v>36</v>
      </c>
      <c r="I123">
        <v>79</v>
      </c>
      <c r="J123" t="s">
        <v>29</v>
      </c>
      <c r="K123" t="s">
        <v>25</v>
      </c>
    </row>
    <row r="124" spans="1:11" x14ac:dyDescent="0.25">
      <c r="A124" t="s">
        <v>11</v>
      </c>
      <c r="B124" s="3" t="s">
        <v>277</v>
      </c>
      <c r="C124" t="s">
        <v>33</v>
      </c>
      <c r="D124">
        <v>27</v>
      </c>
      <c r="E124" t="s">
        <v>22</v>
      </c>
      <c r="F124" t="s">
        <v>34</v>
      </c>
      <c r="G124" t="s">
        <v>55</v>
      </c>
      <c r="H124" t="s">
        <v>36</v>
      </c>
      <c r="I124">
        <v>56</v>
      </c>
      <c r="J124" t="s">
        <v>24</v>
      </c>
      <c r="K124" t="s">
        <v>42</v>
      </c>
    </row>
    <row r="125" spans="1:11" x14ac:dyDescent="0.25">
      <c r="A125" t="s">
        <v>11</v>
      </c>
      <c r="B125" s="4" t="s">
        <v>277</v>
      </c>
      <c r="C125" t="s">
        <v>33</v>
      </c>
      <c r="D125">
        <v>27</v>
      </c>
      <c r="E125" t="s">
        <v>22</v>
      </c>
      <c r="F125" t="s">
        <v>34</v>
      </c>
      <c r="G125" t="s">
        <v>55</v>
      </c>
      <c r="H125" t="s">
        <v>36</v>
      </c>
      <c r="I125">
        <v>45</v>
      </c>
      <c r="J125" t="s">
        <v>24</v>
      </c>
      <c r="K125" t="s">
        <v>18</v>
      </c>
    </row>
    <row r="126" spans="1:11" x14ac:dyDescent="0.25">
      <c r="A126" t="s">
        <v>56</v>
      </c>
      <c r="B126" s="3" t="s">
        <v>277</v>
      </c>
      <c r="C126" t="s">
        <v>57</v>
      </c>
      <c r="D126">
        <v>25</v>
      </c>
      <c r="E126" t="s">
        <v>13</v>
      </c>
      <c r="F126" t="s">
        <v>58</v>
      </c>
      <c r="G126" t="s">
        <v>102</v>
      </c>
      <c r="H126" t="s">
        <v>36</v>
      </c>
      <c r="I126">
        <v>44</v>
      </c>
      <c r="J126" t="s">
        <v>29</v>
      </c>
      <c r="K126" t="s">
        <v>18</v>
      </c>
    </row>
    <row r="127" spans="1:11" x14ac:dyDescent="0.25">
      <c r="A127" t="s">
        <v>11</v>
      </c>
      <c r="B127" s="4" t="s">
        <v>277</v>
      </c>
      <c r="C127" t="s">
        <v>66</v>
      </c>
      <c r="D127" t="s">
        <v>114</v>
      </c>
      <c r="E127" t="s">
        <v>13</v>
      </c>
      <c r="F127" t="s">
        <v>34</v>
      </c>
      <c r="G127" t="s">
        <v>101</v>
      </c>
      <c r="H127" t="s">
        <v>36</v>
      </c>
      <c r="I127">
        <v>41</v>
      </c>
      <c r="J127" t="s">
        <v>29</v>
      </c>
      <c r="K127" t="s">
        <v>18</v>
      </c>
    </row>
    <row r="128" spans="1:11" x14ac:dyDescent="0.25">
      <c r="A128" t="s">
        <v>11</v>
      </c>
      <c r="B128" s="3" t="s">
        <v>277</v>
      </c>
      <c r="C128" t="s">
        <v>33</v>
      </c>
      <c r="D128">
        <v>29</v>
      </c>
      <c r="E128" t="s">
        <v>22</v>
      </c>
      <c r="F128" t="s">
        <v>34</v>
      </c>
      <c r="G128" t="s">
        <v>110</v>
      </c>
      <c r="H128" t="s">
        <v>16</v>
      </c>
      <c r="I128">
        <v>76</v>
      </c>
      <c r="J128" t="s">
        <v>24</v>
      </c>
      <c r="K128" t="s">
        <v>25</v>
      </c>
    </row>
    <row r="129" spans="1:11" x14ac:dyDescent="0.25">
      <c r="A129" t="s">
        <v>11</v>
      </c>
      <c r="B129" s="4" t="s">
        <v>277</v>
      </c>
      <c r="C129" t="s">
        <v>33</v>
      </c>
      <c r="D129">
        <v>30</v>
      </c>
      <c r="E129" t="s">
        <v>13</v>
      </c>
      <c r="F129" t="s">
        <v>34</v>
      </c>
      <c r="G129" t="s">
        <v>74</v>
      </c>
      <c r="H129" t="s">
        <v>16</v>
      </c>
      <c r="I129">
        <v>8</v>
      </c>
      <c r="J129" t="s">
        <v>24</v>
      </c>
      <c r="K129" s="1" t="str">
        <f t="shared" ref="K129:K130" si="4">IF(AND(I129&gt;=1, I129&lt;=25), "1-25", "")</f>
        <v>1-25</v>
      </c>
    </row>
    <row r="130" spans="1:11" x14ac:dyDescent="0.25">
      <c r="A130" t="s">
        <v>11</v>
      </c>
      <c r="B130" s="3" t="s">
        <v>277</v>
      </c>
      <c r="C130" t="s">
        <v>33</v>
      </c>
      <c r="D130">
        <v>30</v>
      </c>
      <c r="E130" t="s">
        <v>13</v>
      </c>
      <c r="F130" t="s">
        <v>34</v>
      </c>
      <c r="G130" t="s">
        <v>74</v>
      </c>
      <c r="H130" t="s">
        <v>16</v>
      </c>
      <c r="I130">
        <v>19</v>
      </c>
      <c r="J130" t="s">
        <v>37</v>
      </c>
      <c r="K130" s="1" t="str">
        <f t="shared" si="4"/>
        <v>1-25</v>
      </c>
    </row>
    <row r="131" spans="1:11" x14ac:dyDescent="0.25">
      <c r="A131" t="s">
        <v>11</v>
      </c>
      <c r="B131" s="4" t="s">
        <v>277</v>
      </c>
      <c r="C131" t="s">
        <v>33</v>
      </c>
      <c r="D131">
        <v>31</v>
      </c>
      <c r="E131" t="s">
        <v>13</v>
      </c>
      <c r="F131" t="s">
        <v>34</v>
      </c>
      <c r="G131" t="s">
        <v>116</v>
      </c>
      <c r="H131" t="s">
        <v>36</v>
      </c>
      <c r="I131">
        <v>79</v>
      </c>
      <c r="J131" t="s">
        <v>20</v>
      </c>
      <c r="K131" t="s">
        <v>25</v>
      </c>
    </row>
    <row r="132" spans="1:11" x14ac:dyDescent="0.25">
      <c r="A132" t="s">
        <v>11</v>
      </c>
      <c r="B132" s="3" t="s">
        <v>277</v>
      </c>
      <c r="C132" t="s">
        <v>33</v>
      </c>
      <c r="D132">
        <v>32</v>
      </c>
      <c r="E132" t="s">
        <v>13</v>
      </c>
      <c r="F132" t="s">
        <v>34</v>
      </c>
      <c r="G132" t="s">
        <v>43</v>
      </c>
      <c r="H132" t="s">
        <v>36</v>
      </c>
      <c r="I132">
        <v>16</v>
      </c>
      <c r="J132" t="s">
        <v>24</v>
      </c>
      <c r="K132" s="1" t="str">
        <f>IF(AND(I132&gt;=1, I132&lt;=25), "1-25", "")</f>
        <v>1-25</v>
      </c>
    </row>
    <row r="133" spans="1:11" x14ac:dyDescent="0.25">
      <c r="A133" t="s">
        <v>11</v>
      </c>
      <c r="B133" s="4" t="s">
        <v>277</v>
      </c>
      <c r="C133" t="s">
        <v>66</v>
      </c>
      <c r="D133" t="s">
        <v>79</v>
      </c>
      <c r="E133" t="s">
        <v>22</v>
      </c>
      <c r="F133" t="s">
        <v>34</v>
      </c>
      <c r="G133" t="s">
        <v>95</v>
      </c>
      <c r="H133" t="s">
        <v>36</v>
      </c>
      <c r="I133">
        <v>39</v>
      </c>
      <c r="J133" t="s">
        <v>20</v>
      </c>
      <c r="K133" t="s">
        <v>18</v>
      </c>
    </row>
    <row r="134" spans="1:11" x14ac:dyDescent="0.25">
      <c r="A134" t="s">
        <v>11</v>
      </c>
      <c r="B134" s="3" t="s">
        <v>277</v>
      </c>
      <c r="C134" t="s">
        <v>33</v>
      </c>
      <c r="D134">
        <v>33</v>
      </c>
      <c r="E134" t="s">
        <v>22</v>
      </c>
      <c r="F134" t="s">
        <v>34</v>
      </c>
      <c r="G134" t="s">
        <v>65</v>
      </c>
      <c r="H134" t="s">
        <v>36</v>
      </c>
      <c r="I134">
        <v>9</v>
      </c>
      <c r="J134" t="s">
        <v>29</v>
      </c>
      <c r="K134" s="1" t="str">
        <f>IF(AND(I134&gt;=1, I134&lt;=25), "1-25", "")</f>
        <v>1-25</v>
      </c>
    </row>
    <row r="135" spans="1:11" x14ac:dyDescent="0.25">
      <c r="A135" t="s">
        <v>11</v>
      </c>
      <c r="B135" s="4" t="s">
        <v>277</v>
      </c>
      <c r="C135" t="s">
        <v>33</v>
      </c>
      <c r="D135">
        <v>34</v>
      </c>
      <c r="E135" t="s">
        <v>13</v>
      </c>
      <c r="F135" t="s">
        <v>34</v>
      </c>
      <c r="G135" t="s">
        <v>49</v>
      </c>
      <c r="H135" t="s">
        <v>36</v>
      </c>
      <c r="I135">
        <v>53</v>
      </c>
      <c r="J135" t="s">
        <v>73</v>
      </c>
      <c r="K135" t="s">
        <v>42</v>
      </c>
    </row>
    <row r="136" spans="1:11" x14ac:dyDescent="0.25">
      <c r="A136" t="s">
        <v>11</v>
      </c>
      <c r="B136" s="3" t="s">
        <v>277</v>
      </c>
      <c r="C136" t="s">
        <v>33</v>
      </c>
      <c r="D136">
        <v>37</v>
      </c>
      <c r="E136" t="s">
        <v>13</v>
      </c>
      <c r="F136" t="s">
        <v>34</v>
      </c>
      <c r="G136" t="s">
        <v>112</v>
      </c>
      <c r="H136" t="s">
        <v>36</v>
      </c>
      <c r="I136">
        <v>3</v>
      </c>
      <c r="J136" t="s">
        <v>24</v>
      </c>
      <c r="K136" s="1" t="str">
        <f t="shared" ref="K136:K138" si="5">IF(AND(I136&gt;=1, I136&lt;=25), "1-25", "")</f>
        <v>1-25</v>
      </c>
    </row>
    <row r="137" spans="1:11" x14ac:dyDescent="0.25">
      <c r="A137" t="s">
        <v>11</v>
      </c>
      <c r="B137" s="4" t="s">
        <v>277</v>
      </c>
      <c r="C137" t="s">
        <v>33</v>
      </c>
      <c r="D137">
        <v>37</v>
      </c>
      <c r="E137" t="s">
        <v>13</v>
      </c>
      <c r="F137" t="s">
        <v>34</v>
      </c>
      <c r="G137" t="s">
        <v>112</v>
      </c>
      <c r="H137" t="s">
        <v>36</v>
      </c>
      <c r="I137">
        <v>24</v>
      </c>
      <c r="J137" t="s">
        <v>24</v>
      </c>
      <c r="K137" s="1" t="str">
        <f t="shared" si="5"/>
        <v>1-25</v>
      </c>
    </row>
    <row r="138" spans="1:11" x14ac:dyDescent="0.25">
      <c r="A138" t="s">
        <v>56</v>
      </c>
      <c r="B138" s="3" t="s">
        <v>277</v>
      </c>
      <c r="C138" t="s">
        <v>57</v>
      </c>
      <c r="D138">
        <v>35</v>
      </c>
      <c r="E138" t="s">
        <v>13</v>
      </c>
      <c r="F138" t="s">
        <v>58</v>
      </c>
      <c r="G138" t="s">
        <v>117</v>
      </c>
      <c r="H138" t="s">
        <v>36</v>
      </c>
      <c r="I138">
        <v>5</v>
      </c>
      <c r="J138" t="s">
        <v>73</v>
      </c>
      <c r="K138" s="1" t="str">
        <f t="shared" si="5"/>
        <v>1-25</v>
      </c>
    </row>
    <row r="139" spans="1:11" x14ac:dyDescent="0.25">
      <c r="A139" t="s">
        <v>11</v>
      </c>
      <c r="B139" s="4" t="s">
        <v>277</v>
      </c>
      <c r="C139" t="s">
        <v>33</v>
      </c>
      <c r="D139">
        <v>38</v>
      </c>
      <c r="E139" t="s">
        <v>22</v>
      </c>
      <c r="F139" t="s">
        <v>34</v>
      </c>
      <c r="G139" t="s">
        <v>82</v>
      </c>
      <c r="H139" t="s">
        <v>36</v>
      </c>
      <c r="I139">
        <v>32</v>
      </c>
      <c r="J139" t="s">
        <v>73</v>
      </c>
      <c r="K139" t="s">
        <v>18</v>
      </c>
    </row>
    <row r="140" spans="1:11" x14ac:dyDescent="0.25">
      <c r="A140" t="s">
        <v>11</v>
      </c>
      <c r="B140" s="3" t="s">
        <v>277</v>
      </c>
      <c r="C140" t="s">
        <v>66</v>
      </c>
      <c r="D140" t="s">
        <v>44</v>
      </c>
      <c r="E140" t="s">
        <v>13</v>
      </c>
      <c r="F140" t="s">
        <v>34</v>
      </c>
      <c r="G140" t="s">
        <v>118</v>
      </c>
      <c r="H140" t="s">
        <v>16</v>
      </c>
      <c r="I140">
        <v>26</v>
      </c>
      <c r="J140" t="s">
        <v>20</v>
      </c>
      <c r="K140" t="s">
        <v>18</v>
      </c>
    </row>
    <row r="141" spans="1:11" x14ac:dyDescent="0.25">
      <c r="A141" t="s">
        <v>56</v>
      </c>
      <c r="B141" s="4" t="s">
        <v>278</v>
      </c>
      <c r="C141" t="s">
        <v>57</v>
      </c>
      <c r="D141">
        <v>2</v>
      </c>
      <c r="E141" t="s">
        <v>13</v>
      </c>
      <c r="F141" t="s">
        <v>58</v>
      </c>
      <c r="G141" t="s">
        <v>69</v>
      </c>
      <c r="H141" t="s">
        <v>36</v>
      </c>
      <c r="I141">
        <v>70</v>
      </c>
      <c r="J141" t="s">
        <v>73</v>
      </c>
      <c r="K141" t="s">
        <v>25</v>
      </c>
    </row>
    <row r="142" spans="1:11" x14ac:dyDescent="0.25">
      <c r="A142" t="s">
        <v>56</v>
      </c>
      <c r="B142" s="3" t="s">
        <v>278</v>
      </c>
      <c r="C142" t="s">
        <v>57</v>
      </c>
      <c r="D142">
        <v>3</v>
      </c>
      <c r="E142" t="s">
        <v>22</v>
      </c>
      <c r="F142" t="s">
        <v>58</v>
      </c>
      <c r="G142" t="s">
        <v>119</v>
      </c>
      <c r="H142" t="s">
        <v>36</v>
      </c>
      <c r="I142">
        <v>85</v>
      </c>
      <c r="J142" t="s">
        <v>29</v>
      </c>
      <c r="K142" t="s">
        <v>25</v>
      </c>
    </row>
    <row r="143" spans="1:11" x14ac:dyDescent="0.25">
      <c r="A143" t="s">
        <v>56</v>
      </c>
      <c r="B143" s="4" t="s">
        <v>278</v>
      </c>
      <c r="C143" t="s">
        <v>57</v>
      </c>
      <c r="D143">
        <v>3</v>
      </c>
      <c r="E143" t="s">
        <v>22</v>
      </c>
      <c r="F143" t="s">
        <v>58</v>
      </c>
      <c r="G143" t="s">
        <v>119</v>
      </c>
      <c r="H143" t="s">
        <v>36</v>
      </c>
      <c r="I143">
        <v>89</v>
      </c>
      <c r="J143" t="s">
        <v>20</v>
      </c>
      <c r="K143" t="s">
        <v>25</v>
      </c>
    </row>
    <row r="144" spans="1:11" x14ac:dyDescent="0.25">
      <c r="A144" t="s">
        <v>11</v>
      </c>
      <c r="B144" s="3" t="s">
        <v>278</v>
      </c>
      <c r="C144" t="s">
        <v>70</v>
      </c>
      <c r="D144" t="s">
        <v>47</v>
      </c>
      <c r="E144" t="s">
        <v>13</v>
      </c>
      <c r="F144" t="s">
        <v>34</v>
      </c>
      <c r="G144" t="s">
        <v>65</v>
      </c>
      <c r="H144" t="s">
        <v>16</v>
      </c>
      <c r="I144">
        <v>25</v>
      </c>
      <c r="J144" t="s">
        <v>20</v>
      </c>
      <c r="K144" s="1" t="str">
        <f>IF(AND(I144&gt;=1, I144&lt;=25), "1-25", "")</f>
        <v>1-25</v>
      </c>
    </row>
    <row r="145" spans="1:11" x14ac:dyDescent="0.25">
      <c r="A145" t="s">
        <v>11</v>
      </c>
      <c r="B145" s="4" t="s">
        <v>278</v>
      </c>
      <c r="C145" t="s">
        <v>33</v>
      </c>
      <c r="D145">
        <v>6</v>
      </c>
      <c r="E145" t="s">
        <v>13</v>
      </c>
      <c r="F145" t="s">
        <v>34</v>
      </c>
      <c r="G145" t="s">
        <v>74</v>
      </c>
      <c r="H145" t="s">
        <v>36</v>
      </c>
      <c r="I145">
        <v>59</v>
      </c>
      <c r="J145" t="s">
        <v>73</v>
      </c>
      <c r="K145" t="s">
        <v>42</v>
      </c>
    </row>
    <row r="146" spans="1:11" x14ac:dyDescent="0.25">
      <c r="A146" t="s">
        <v>56</v>
      </c>
      <c r="B146" s="3" t="s">
        <v>278</v>
      </c>
      <c r="C146" t="s">
        <v>57</v>
      </c>
      <c r="D146">
        <v>5</v>
      </c>
      <c r="E146" t="s">
        <v>22</v>
      </c>
      <c r="F146" t="s">
        <v>58</v>
      </c>
      <c r="G146" t="s">
        <v>99</v>
      </c>
      <c r="H146" t="s">
        <v>36</v>
      </c>
      <c r="I146">
        <v>90</v>
      </c>
      <c r="J146" t="s">
        <v>73</v>
      </c>
      <c r="K146" t="s">
        <v>25</v>
      </c>
    </row>
    <row r="147" spans="1:11" x14ac:dyDescent="0.25">
      <c r="A147" t="s">
        <v>56</v>
      </c>
      <c r="B147" s="4" t="s">
        <v>278</v>
      </c>
      <c r="C147" t="s">
        <v>66</v>
      </c>
      <c r="D147" t="s">
        <v>67</v>
      </c>
      <c r="E147" t="s">
        <v>22</v>
      </c>
      <c r="F147" t="s">
        <v>58</v>
      </c>
      <c r="G147" t="s">
        <v>120</v>
      </c>
      <c r="H147" t="s">
        <v>36</v>
      </c>
      <c r="I147" t="s">
        <v>113</v>
      </c>
      <c r="J147" t="s">
        <v>29</v>
      </c>
      <c r="K147" t="s">
        <v>21</v>
      </c>
    </row>
    <row r="148" spans="1:11" x14ac:dyDescent="0.25">
      <c r="A148" t="s">
        <v>56</v>
      </c>
      <c r="B148" s="3" t="s">
        <v>278</v>
      </c>
      <c r="C148" t="s">
        <v>66</v>
      </c>
      <c r="D148" t="s">
        <v>67</v>
      </c>
      <c r="E148" t="s">
        <v>22</v>
      </c>
      <c r="F148" t="s">
        <v>58</v>
      </c>
      <c r="G148" t="s">
        <v>120</v>
      </c>
      <c r="H148" t="s">
        <v>36</v>
      </c>
      <c r="I148">
        <v>87</v>
      </c>
      <c r="J148" t="s">
        <v>24</v>
      </c>
      <c r="K148" t="s">
        <v>25</v>
      </c>
    </row>
    <row r="149" spans="1:11" x14ac:dyDescent="0.25">
      <c r="A149" t="s">
        <v>56</v>
      </c>
      <c r="B149" s="4" t="s">
        <v>278</v>
      </c>
      <c r="C149" t="s">
        <v>57</v>
      </c>
      <c r="D149">
        <v>6</v>
      </c>
      <c r="E149" t="s">
        <v>13</v>
      </c>
      <c r="F149" t="s">
        <v>58</v>
      </c>
      <c r="G149" t="s">
        <v>98</v>
      </c>
      <c r="H149" t="s">
        <v>36</v>
      </c>
      <c r="I149">
        <v>8</v>
      </c>
      <c r="J149" t="s">
        <v>37</v>
      </c>
      <c r="K149" s="1" t="str">
        <f>IF(AND(I149&gt;=1, I149&lt;=25), "1-25", "")</f>
        <v>1-25</v>
      </c>
    </row>
    <row r="150" spans="1:11" x14ac:dyDescent="0.25">
      <c r="A150" t="s">
        <v>11</v>
      </c>
      <c r="B150" s="3" t="s">
        <v>278</v>
      </c>
      <c r="C150" t="s">
        <v>33</v>
      </c>
      <c r="D150">
        <v>8</v>
      </c>
      <c r="E150" t="s">
        <v>13</v>
      </c>
      <c r="F150" t="s">
        <v>34</v>
      </c>
      <c r="G150" t="s">
        <v>72</v>
      </c>
      <c r="H150" t="s">
        <v>36</v>
      </c>
      <c r="I150">
        <v>69</v>
      </c>
      <c r="J150" t="s">
        <v>29</v>
      </c>
      <c r="K150" t="s">
        <v>25</v>
      </c>
    </row>
    <row r="151" spans="1:11" x14ac:dyDescent="0.25">
      <c r="A151" t="s">
        <v>56</v>
      </c>
      <c r="B151" s="4" t="s">
        <v>278</v>
      </c>
      <c r="C151" t="s">
        <v>66</v>
      </c>
      <c r="D151" t="s">
        <v>67</v>
      </c>
      <c r="E151" t="s">
        <v>22</v>
      </c>
      <c r="F151" t="s">
        <v>58</v>
      </c>
      <c r="G151" t="s">
        <v>121</v>
      </c>
      <c r="H151" t="s">
        <v>60</v>
      </c>
      <c r="I151">
        <v>4</v>
      </c>
      <c r="J151" t="s">
        <v>29</v>
      </c>
      <c r="K151" s="1" t="str">
        <f>IF(AND(I151&gt;=1, I151&lt;=25), "1-25", "")</f>
        <v>1-25</v>
      </c>
    </row>
    <row r="152" spans="1:11" x14ac:dyDescent="0.25">
      <c r="A152" t="s">
        <v>11</v>
      </c>
      <c r="B152" s="3" t="s">
        <v>278</v>
      </c>
      <c r="C152" t="s">
        <v>33</v>
      </c>
      <c r="D152">
        <v>10</v>
      </c>
      <c r="E152" t="s">
        <v>13</v>
      </c>
      <c r="F152" t="s">
        <v>34</v>
      </c>
      <c r="G152" t="s">
        <v>112</v>
      </c>
      <c r="H152" t="s">
        <v>36</v>
      </c>
      <c r="I152">
        <v>30</v>
      </c>
      <c r="J152" t="s">
        <v>24</v>
      </c>
      <c r="K152" t="s">
        <v>18</v>
      </c>
    </row>
    <row r="153" spans="1:11" x14ac:dyDescent="0.25">
      <c r="A153" t="s">
        <v>11</v>
      </c>
      <c r="B153" s="4" t="s">
        <v>278</v>
      </c>
      <c r="C153" t="s">
        <v>33</v>
      </c>
      <c r="D153">
        <v>10</v>
      </c>
      <c r="E153" t="s">
        <v>13</v>
      </c>
      <c r="F153" t="s">
        <v>34</v>
      </c>
      <c r="G153" t="s">
        <v>112</v>
      </c>
      <c r="H153" t="s">
        <v>36</v>
      </c>
      <c r="I153">
        <v>14</v>
      </c>
      <c r="J153" t="s">
        <v>29</v>
      </c>
      <c r="K153" s="1" t="str">
        <f t="shared" ref="K153:K154" si="6">IF(AND(I153&gt;=1, I153&lt;=25), "1-25", "")</f>
        <v>1-25</v>
      </c>
    </row>
    <row r="154" spans="1:11" x14ac:dyDescent="0.25">
      <c r="A154" t="s">
        <v>56</v>
      </c>
      <c r="B154" s="3" t="s">
        <v>278</v>
      </c>
      <c r="C154" t="s">
        <v>57</v>
      </c>
      <c r="D154">
        <v>9</v>
      </c>
      <c r="E154" t="s">
        <v>22</v>
      </c>
      <c r="F154" t="s">
        <v>58</v>
      </c>
      <c r="G154" t="s">
        <v>122</v>
      </c>
      <c r="H154" t="s">
        <v>36</v>
      </c>
      <c r="I154">
        <v>19</v>
      </c>
      <c r="J154" t="s">
        <v>29</v>
      </c>
      <c r="K154" s="1" t="str">
        <f t="shared" si="6"/>
        <v>1-25</v>
      </c>
    </row>
    <row r="155" spans="1:11" x14ac:dyDescent="0.25">
      <c r="A155" t="s">
        <v>11</v>
      </c>
      <c r="B155" s="4" t="s">
        <v>278</v>
      </c>
      <c r="C155" t="s">
        <v>33</v>
      </c>
      <c r="D155">
        <v>11</v>
      </c>
      <c r="E155" t="s">
        <v>13</v>
      </c>
      <c r="F155" t="s">
        <v>34</v>
      </c>
      <c r="G155" t="s">
        <v>123</v>
      </c>
      <c r="H155" t="s">
        <v>36</v>
      </c>
      <c r="I155">
        <v>43</v>
      </c>
      <c r="J155" t="s">
        <v>20</v>
      </c>
      <c r="K155" t="s">
        <v>18</v>
      </c>
    </row>
    <row r="156" spans="1:11" x14ac:dyDescent="0.25">
      <c r="A156" t="s">
        <v>11</v>
      </c>
      <c r="B156" s="3" t="s">
        <v>278</v>
      </c>
      <c r="C156" t="s">
        <v>33</v>
      </c>
      <c r="D156">
        <v>11</v>
      </c>
      <c r="E156" t="s">
        <v>13</v>
      </c>
      <c r="F156" t="s">
        <v>34</v>
      </c>
      <c r="G156" t="s">
        <v>123</v>
      </c>
      <c r="H156" t="s">
        <v>36</v>
      </c>
      <c r="I156">
        <v>3</v>
      </c>
      <c r="J156" t="s">
        <v>29</v>
      </c>
      <c r="K156" s="1" t="str">
        <f>IF(AND(I156&gt;=1, I156&lt;=25), "1-25", "")</f>
        <v>1-25</v>
      </c>
    </row>
    <row r="157" spans="1:11" x14ac:dyDescent="0.25">
      <c r="A157" t="s">
        <v>56</v>
      </c>
      <c r="B157" s="4" t="s">
        <v>278</v>
      </c>
      <c r="C157" t="s">
        <v>66</v>
      </c>
      <c r="D157" t="s">
        <v>67</v>
      </c>
      <c r="E157" t="s">
        <v>13</v>
      </c>
      <c r="F157" t="s">
        <v>58</v>
      </c>
      <c r="G157" t="s">
        <v>121</v>
      </c>
      <c r="H157" t="s">
        <v>36</v>
      </c>
      <c r="I157">
        <v>61</v>
      </c>
      <c r="J157" t="s">
        <v>29</v>
      </c>
      <c r="K157" t="s">
        <v>25</v>
      </c>
    </row>
    <row r="158" spans="1:11" x14ac:dyDescent="0.25">
      <c r="A158" t="s">
        <v>56</v>
      </c>
      <c r="B158" s="3" t="s">
        <v>278</v>
      </c>
      <c r="C158" t="s">
        <v>78</v>
      </c>
      <c r="D158" t="s">
        <v>30</v>
      </c>
      <c r="E158" t="s">
        <v>13</v>
      </c>
      <c r="F158" t="s">
        <v>58</v>
      </c>
      <c r="G158" t="s">
        <v>124</v>
      </c>
      <c r="H158" t="s">
        <v>36</v>
      </c>
      <c r="I158">
        <v>86</v>
      </c>
      <c r="J158" t="s">
        <v>89</v>
      </c>
      <c r="K158" t="s">
        <v>25</v>
      </c>
    </row>
    <row r="159" spans="1:11" x14ac:dyDescent="0.25">
      <c r="A159" t="s">
        <v>11</v>
      </c>
      <c r="B159" s="4" t="s">
        <v>278</v>
      </c>
      <c r="C159" t="s">
        <v>33</v>
      </c>
      <c r="D159">
        <v>13</v>
      </c>
      <c r="E159" t="s">
        <v>13</v>
      </c>
      <c r="F159" t="s">
        <v>34</v>
      </c>
      <c r="G159" t="s">
        <v>125</v>
      </c>
      <c r="H159" t="s">
        <v>36</v>
      </c>
      <c r="I159">
        <v>88</v>
      </c>
      <c r="J159" t="s">
        <v>37</v>
      </c>
      <c r="K159" t="s">
        <v>25</v>
      </c>
    </row>
    <row r="160" spans="1:11" x14ac:dyDescent="0.25">
      <c r="A160" t="s">
        <v>11</v>
      </c>
      <c r="B160" s="3" t="s">
        <v>278</v>
      </c>
      <c r="C160" t="s">
        <v>33</v>
      </c>
      <c r="D160">
        <v>13</v>
      </c>
      <c r="E160" t="s">
        <v>13</v>
      </c>
      <c r="F160" t="s">
        <v>34</v>
      </c>
      <c r="G160" t="s">
        <v>125</v>
      </c>
      <c r="H160" t="s">
        <v>36</v>
      </c>
      <c r="I160">
        <v>3</v>
      </c>
      <c r="J160" t="s">
        <v>37</v>
      </c>
      <c r="K160" s="1" t="str">
        <f>IF(AND(I160&gt;=1, I160&lt;=25), "1-25", "")</f>
        <v>1-25</v>
      </c>
    </row>
    <row r="161" spans="1:11" x14ac:dyDescent="0.25">
      <c r="A161" t="s">
        <v>56</v>
      </c>
      <c r="B161" s="4" t="s">
        <v>278</v>
      </c>
      <c r="C161" t="s">
        <v>57</v>
      </c>
      <c r="D161">
        <v>11</v>
      </c>
      <c r="E161" t="s">
        <v>22</v>
      </c>
      <c r="F161" t="s">
        <v>58</v>
      </c>
      <c r="G161" t="s">
        <v>92</v>
      </c>
      <c r="H161" t="s">
        <v>36</v>
      </c>
      <c r="I161">
        <v>51</v>
      </c>
      <c r="J161" t="s">
        <v>29</v>
      </c>
      <c r="K161" t="s">
        <v>42</v>
      </c>
    </row>
    <row r="162" spans="1:11" x14ac:dyDescent="0.25">
      <c r="A162" t="s">
        <v>56</v>
      </c>
      <c r="B162" s="3" t="s">
        <v>278</v>
      </c>
      <c r="C162" t="s">
        <v>66</v>
      </c>
      <c r="D162" t="s">
        <v>67</v>
      </c>
      <c r="E162" t="s">
        <v>22</v>
      </c>
      <c r="F162" t="s">
        <v>58</v>
      </c>
      <c r="G162" t="s">
        <v>14</v>
      </c>
      <c r="H162" t="s">
        <v>36</v>
      </c>
      <c r="I162">
        <v>49</v>
      </c>
      <c r="J162" t="s">
        <v>29</v>
      </c>
      <c r="K162" t="s">
        <v>42</v>
      </c>
    </row>
    <row r="163" spans="1:11" x14ac:dyDescent="0.25">
      <c r="A163" t="s">
        <v>56</v>
      </c>
      <c r="B163" s="4" t="s">
        <v>278</v>
      </c>
      <c r="C163" t="s">
        <v>57</v>
      </c>
      <c r="D163">
        <v>13</v>
      </c>
      <c r="E163" t="s">
        <v>22</v>
      </c>
      <c r="F163" t="s">
        <v>58</v>
      </c>
      <c r="G163" t="s">
        <v>88</v>
      </c>
      <c r="H163" t="s">
        <v>36</v>
      </c>
      <c r="I163">
        <v>78</v>
      </c>
      <c r="J163" t="s">
        <v>29</v>
      </c>
      <c r="K163" t="s">
        <v>25</v>
      </c>
    </row>
    <row r="164" spans="1:11" x14ac:dyDescent="0.25">
      <c r="A164" t="s">
        <v>56</v>
      </c>
      <c r="B164" s="3" t="s">
        <v>278</v>
      </c>
      <c r="C164" t="s">
        <v>57</v>
      </c>
      <c r="D164">
        <v>13</v>
      </c>
      <c r="E164" t="s">
        <v>22</v>
      </c>
      <c r="F164" t="s">
        <v>58</v>
      </c>
      <c r="G164" t="s">
        <v>88</v>
      </c>
      <c r="H164" t="s">
        <v>36</v>
      </c>
      <c r="I164" t="s">
        <v>113</v>
      </c>
      <c r="J164" t="s">
        <v>29</v>
      </c>
      <c r="K164" t="s">
        <v>21</v>
      </c>
    </row>
    <row r="165" spans="1:11" x14ac:dyDescent="0.25">
      <c r="A165" t="s">
        <v>56</v>
      </c>
      <c r="B165" s="4" t="s">
        <v>278</v>
      </c>
      <c r="C165" t="s">
        <v>57</v>
      </c>
      <c r="D165">
        <v>15</v>
      </c>
      <c r="E165" t="s">
        <v>13</v>
      </c>
      <c r="F165" t="s">
        <v>58</v>
      </c>
      <c r="G165" t="s">
        <v>91</v>
      </c>
      <c r="H165" t="s">
        <v>36</v>
      </c>
      <c r="I165">
        <v>89</v>
      </c>
      <c r="J165" t="s">
        <v>126</v>
      </c>
      <c r="K165" t="s">
        <v>25</v>
      </c>
    </row>
    <row r="166" spans="1:11" x14ac:dyDescent="0.25">
      <c r="A166" t="s">
        <v>11</v>
      </c>
      <c r="B166" s="3" t="s">
        <v>278</v>
      </c>
      <c r="C166" t="s">
        <v>127</v>
      </c>
      <c r="D166" t="s">
        <v>54</v>
      </c>
      <c r="E166" t="s">
        <v>22</v>
      </c>
      <c r="F166" t="s">
        <v>34</v>
      </c>
      <c r="G166" t="s">
        <v>128</v>
      </c>
      <c r="H166" t="s">
        <v>16</v>
      </c>
      <c r="I166" t="s">
        <v>52</v>
      </c>
      <c r="J166" t="s">
        <v>20</v>
      </c>
      <c r="K166" t="s">
        <v>18</v>
      </c>
    </row>
    <row r="167" spans="1:11" x14ac:dyDescent="0.25">
      <c r="A167" t="s">
        <v>56</v>
      </c>
      <c r="B167" s="4" t="s">
        <v>278</v>
      </c>
      <c r="C167" t="s">
        <v>78</v>
      </c>
      <c r="D167" t="s">
        <v>71</v>
      </c>
      <c r="E167" t="s">
        <v>22</v>
      </c>
      <c r="F167" t="s">
        <v>58</v>
      </c>
      <c r="G167" t="s">
        <v>98</v>
      </c>
      <c r="H167" t="s">
        <v>36</v>
      </c>
      <c r="I167">
        <v>57</v>
      </c>
      <c r="J167" t="s">
        <v>73</v>
      </c>
      <c r="K167" t="s">
        <v>42</v>
      </c>
    </row>
    <row r="168" spans="1:11" x14ac:dyDescent="0.25">
      <c r="A168" t="s">
        <v>56</v>
      </c>
      <c r="B168" s="3" t="s">
        <v>278</v>
      </c>
      <c r="C168" t="s">
        <v>78</v>
      </c>
      <c r="D168" t="s">
        <v>71</v>
      </c>
      <c r="E168" t="s">
        <v>22</v>
      </c>
      <c r="F168" t="s">
        <v>58</v>
      </c>
      <c r="G168" t="s">
        <v>98</v>
      </c>
      <c r="H168" t="s">
        <v>36</v>
      </c>
      <c r="I168">
        <v>79</v>
      </c>
      <c r="J168" t="s">
        <v>24</v>
      </c>
      <c r="K168" t="s">
        <v>25</v>
      </c>
    </row>
    <row r="169" spans="1:11" x14ac:dyDescent="0.25">
      <c r="A169" t="s">
        <v>56</v>
      </c>
      <c r="B169" s="4" t="s">
        <v>278</v>
      </c>
      <c r="C169" t="s">
        <v>78</v>
      </c>
      <c r="D169" t="s">
        <v>71</v>
      </c>
      <c r="E169" t="s">
        <v>22</v>
      </c>
      <c r="F169" t="s">
        <v>58</v>
      </c>
      <c r="G169" t="s">
        <v>98</v>
      </c>
      <c r="H169" t="s">
        <v>36</v>
      </c>
      <c r="I169">
        <v>11</v>
      </c>
      <c r="J169" t="s">
        <v>29</v>
      </c>
      <c r="K169" s="1" t="str">
        <f>IF(AND(I169&gt;=1, I169&lt;=25), "1-25", "")</f>
        <v>1-25</v>
      </c>
    </row>
    <row r="170" spans="1:11" x14ac:dyDescent="0.25">
      <c r="A170" t="s">
        <v>56</v>
      </c>
      <c r="B170" s="3" t="s">
        <v>278</v>
      </c>
      <c r="C170" t="s">
        <v>57</v>
      </c>
      <c r="D170">
        <v>18</v>
      </c>
      <c r="E170" t="s">
        <v>22</v>
      </c>
      <c r="F170" t="s">
        <v>58</v>
      </c>
      <c r="G170" t="s">
        <v>85</v>
      </c>
      <c r="H170" t="s">
        <v>36</v>
      </c>
      <c r="I170">
        <v>84</v>
      </c>
      <c r="J170" t="s">
        <v>29</v>
      </c>
      <c r="K170" t="s">
        <v>25</v>
      </c>
    </row>
    <row r="171" spans="1:11" x14ac:dyDescent="0.25">
      <c r="A171" t="s">
        <v>56</v>
      </c>
      <c r="B171" s="4" t="s">
        <v>278</v>
      </c>
      <c r="C171" t="s">
        <v>57</v>
      </c>
      <c r="D171">
        <v>19</v>
      </c>
      <c r="E171" t="s">
        <v>13</v>
      </c>
      <c r="F171" t="s">
        <v>58</v>
      </c>
      <c r="G171" t="s">
        <v>94</v>
      </c>
      <c r="H171" t="s">
        <v>36</v>
      </c>
      <c r="I171">
        <v>21</v>
      </c>
      <c r="J171" t="s">
        <v>29</v>
      </c>
      <c r="K171" s="1" t="str">
        <f>IF(AND(I171&gt;=1, I171&lt;=25), "1-25", "")</f>
        <v>1-25</v>
      </c>
    </row>
    <row r="172" spans="1:11" x14ac:dyDescent="0.25">
      <c r="A172" t="s">
        <v>11</v>
      </c>
      <c r="B172" s="3" t="s">
        <v>278</v>
      </c>
      <c r="C172" t="s">
        <v>70</v>
      </c>
      <c r="D172" t="s">
        <v>54</v>
      </c>
      <c r="E172" t="s">
        <v>13</v>
      </c>
      <c r="F172" t="s">
        <v>34</v>
      </c>
      <c r="G172" t="s">
        <v>110</v>
      </c>
      <c r="H172" t="s">
        <v>16</v>
      </c>
      <c r="I172">
        <v>89</v>
      </c>
      <c r="J172" t="s">
        <v>73</v>
      </c>
      <c r="K172" t="s">
        <v>25</v>
      </c>
    </row>
    <row r="173" spans="1:11" x14ac:dyDescent="0.25">
      <c r="A173" t="s">
        <v>56</v>
      </c>
      <c r="B173" s="4" t="s">
        <v>278</v>
      </c>
      <c r="C173" t="s">
        <v>57</v>
      </c>
      <c r="D173">
        <v>20</v>
      </c>
      <c r="E173" t="s">
        <v>13</v>
      </c>
      <c r="F173" t="s">
        <v>58</v>
      </c>
      <c r="G173" t="s">
        <v>129</v>
      </c>
      <c r="H173" t="s">
        <v>36</v>
      </c>
      <c r="I173">
        <v>49</v>
      </c>
      <c r="J173" t="s">
        <v>29</v>
      </c>
      <c r="K173" t="s">
        <v>42</v>
      </c>
    </row>
    <row r="174" spans="1:11" x14ac:dyDescent="0.25">
      <c r="A174" t="s">
        <v>56</v>
      </c>
      <c r="B174" s="3" t="s">
        <v>278</v>
      </c>
      <c r="C174" t="s">
        <v>57</v>
      </c>
      <c r="D174">
        <v>20</v>
      </c>
      <c r="E174" t="s">
        <v>13</v>
      </c>
      <c r="F174" t="s">
        <v>58</v>
      </c>
      <c r="G174" t="s">
        <v>129</v>
      </c>
      <c r="H174" t="s">
        <v>36</v>
      </c>
      <c r="I174">
        <v>76</v>
      </c>
      <c r="J174" t="s">
        <v>24</v>
      </c>
      <c r="K174" t="s">
        <v>25</v>
      </c>
    </row>
    <row r="175" spans="1:11" x14ac:dyDescent="0.25">
      <c r="A175" t="s">
        <v>11</v>
      </c>
      <c r="B175" s="4" t="s">
        <v>278</v>
      </c>
      <c r="C175" t="s">
        <v>33</v>
      </c>
      <c r="D175">
        <v>23</v>
      </c>
      <c r="E175" t="s">
        <v>22</v>
      </c>
      <c r="F175" t="s">
        <v>34</v>
      </c>
      <c r="G175" t="s">
        <v>72</v>
      </c>
      <c r="H175" t="s">
        <v>16</v>
      </c>
      <c r="I175">
        <v>65</v>
      </c>
      <c r="J175" t="s">
        <v>24</v>
      </c>
      <c r="K175" t="s">
        <v>25</v>
      </c>
    </row>
    <row r="176" spans="1:11" x14ac:dyDescent="0.25">
      <c r="A176" t="s">
        <v>11</v>
      </c>
      <c r="B176" s="3" t="s">
        <v>278</v>
      </c>
      <c r="C176" t="s">
        <v>33</v>
      </c>
      <c r="D176">
        <v>23</v>
      </c>
      <c r="E176" t="s">
        <v>22</v>
      </c>
      <c r="F176" t="s">
        <v>34</v>
      </c>
      <c r="G176" t="s">
        <v>72</v>
      </c>
      <c r="H176" t="s">
        <v>16</v>
      </c>
      <c r="I176">
        <v>73</v>
      </c>
      <c r="J176" t="s">
        <v>24</v>
      </c>
      <c r="K176" t="s">
        <v>25</v>
      </c>
    </row>
    <row r="177" spans="1:11" x14ac:dyDescent="0.25">
      <c r="A177" t="s">
        <v>11</v>
      </c>
      <c r="B177" s="4" t="s">
        <v>278</v>
      </c>
      <c r="C177" t="s">
        <v>33</v>
      </c>
      <c r="D177">
        <v>24</v>
      </c>
      <c r="E177" t="s">
        <v>13</v>
      </c>
      <c r="F177" t="s">
        <v>34</v>
      </c>
      <c r="G177" t="s">
        <v>50</v>
      </c>
      <c r="H177" t="s">
        <v>16</v>
      </c>
      <c r="I177">
        <v>43</v>
      </c>
      <c r="J177" t="s">
        <v>73</v>
      </c>
      <c r="K177" t="s">
        <v>18</v>
      </c>
    </row>
    <row r="178" spans="1:11" x14ac:dyDescent="0.25">
      <c r="A178" t="s">
        <v>56</v>
      </c>
      <c r="B178" s="3" t="s">
        <v>278</v>
      </c>
      <c r="C178" t="s">
        <v>57</v>
      </c>
      <c r="D178">
        <v>21</v>
      </c>
      <c r="E178" t="s">
        <v>22</v>
      </c>
      <c r="F178" t="s">
        <v>58</v>
      </c>
      <c r="G178" t="s">
        <v>69</v>
      </c>
      <c r="H178" t="s">
        <v>36</v>
      </c>
      <c r="I178">
        <v>65</v>
      </c>
      <c r="J178" t="s">
        <v>24</v>
      </c>
      <c r="K178" t="s">
        <v>25</v>
      </c>
    </row>
    <row r="179" spans="1:11" x14ac:dyDescent="0.25">
      <c r="A179" t="s">
        <v>56</v>
      </c>
      <c r="B179" s="4" t="s">
        <v>278</v>
      </c>
      <c r="C179" t="s">
        <v>57</v>
      </c>
      <c r="D179">
        <v>21</v>
      </c>
      <c r="E179" t="s">
        <v>22</v>
      </c>
      <c r="F179" t="s">
        <v>58</v>
      </c>
      <c r="G179" t="s">
        <v>69</v>
      </c>
      <c r="H179" t="s">
        <v>36</v>
      </c>
      <c r="I179">
        <v>81</v>
      </c>
      <c r="J179" t="s">
        <v>24</v>
      </c>
      <c r="K179" t="s">
        <v>25</v>
      </c>
    </row>
    <row r="180" spans="1:11" x14ac:dyDescent="0.25">
      <c r="A180" t="s">
        <v>11</v>
      </c>
      <c r="B180" s="3" t="s">
        <v>278</v>
      </c>
      <c r="C180" t="s">
        <v>38</v>
      </c>
      <c r="D180" t="s">
        <v>30</v>
      </c>
      <c r="E180" t="s">
        <v>22</v>
      </c>
      <c r="F180" t="s">
        <v>34</v>
      </c>
      <c r="G180" t="s">
        <v>110</v>
      </c>
      <c r="H180" t="s">
        <v>60</v>
      </c>
      <c r="I180">
        <v>68</v>
      </c>
      <c r="J180" t="s">
        <v>20</v>
      </c>
      <c r="K180" t="s">
        <v>25</v>
      </c>
    </row>
    <row r="181" spans="1:11" x14ac:dyDescent="0.25">
      <c r="A181" t="s">
        <v>11</v>
      </c>
      <c r="B181" s="4" t="s">
        <v>278</v>
      </c>
      <c r="C181" t="s">
        <v>33</v>
      </c>
      <c r="D181">
        <v>26</v>
      </c>
      <c r="E181" t="s">
        <v>13</v>
      </c>
      <c r="F181" t="s">
        <v>34</v>
      </c>
      <c r="G181" t="s">
        <v>108</v>
      </c>
      <c r="H181" t="s">
        <v>16</v>
      </c>
      <c r="I181">
        <v>60</v>
      </c>
      <c r="J181" t="s">
        <v>37</v>
      </c>
      <c r="K181" t="s">
        <v>42</v>
      </c>
    </row>
    <row r="182" spans="1:11" x14ac:dyDescent="0.25">
      <c r="A182" t="s">
        <v>56</v>
      </c>
      <c r="B182" s="3" t="s">
        <v>278</v>
      </c>
      <c r="C182" t="s">
        <v>57</v>
      </c>
      <c r="D182">
        <v>25</v>
      </c>
      <c r="E182" t="s">
        <v>22</v>
      </c>
      <c r="F182" t="s">
        <v>58</v>
      </c>
      <c r="G182" t="s">
        <v>98</v>
      </c>
      <c r="H182" t="s">
        <v>36</v>
      </c>
      <c r="I182">
        <v>30</v>
      </c>
      <c r="J182" t="s">
        <v>29</v>
      </c>
      <c r="K182" t="s">
        <v>18</v>
      </c>
    </row>
    <row r="183" spans="1:11" x14ac:dyDescent="0.25">
      <c r="A183" t="s">
        <v>56</v>
      </c>
      <c r="B183" s="4" t="s">
        <v>278</v>
      </c>
      <c r="C183" t="s">
        <v>78</v>
      </c>
      <c r="D183" t="s">
        <v>54</v>
      </c>
      <c r="E183" t="s">
        <v>22</v>
      </c>
      <c r="F183" t="s">
        <v>58</v>
      </c>
      <c r="G183" t="s">
        <v>77</v>
      </c>
      <c r="H183" t="s">
        <v>36</v>
      </c>
      <c r="I183">
        <v>81</v>
      </c>
      <c r="J183" t="s">
        <v>29</v>
      </c>
      <c r="K183" t="s">
        <v>25</v>
      </c>
    </row>
    <row r="184" spans="1:11" x14ac:dyDescent="0.25">
      <c r="A184" t="s">
        <v>56</v>
      </c>
      <c r="B184" s="3" t="s">
        <v>278</v>
      </c>
      <c r="C184" t="s">
        <v>57</v>
      </c>
      <c r="D184">
        <v>26</v>
      </c>
      <c r="E184" t="s">
        <v>13</v>
      </c>
      <c r="F184" t="s">
        <v>58</v>
      </c>
      <c r="G184" t="s">
        <v>75</v>
      </c>
      <c r="H184" t="s">
        <v>36</v>
      </c>
      <c r="I184">
        <v>31</v>
      </c>
      <c r="J184" t="s">
        <v>73</v>
      </c>
      <c r="K184" t="s">
        <v>18</v>
      </c>
    </row>
    <row r="185" spans="1:11" x14ac:dyDescent="0.25">
      <c r="A185" t="s">
        <v>11</v>
      </c>
      <c r="B185" s="4" t="s">
        <v>278</v>
      </c>
      <c r="C185" t="s">
        <v>66</v>
      </c>
      <c r="D185" t="s">
        <v>114</v>
      </c>
      <c r="E185" t="s">
        <v>13</v>
      </c>
      <c r="F185" t="s">
        <v>34</v>
      </c>
      <c r="G185" t="s">
        <v>130</v>
      </c>
      <c r="H185" t="s">
        <v>36</v>
      </c>
      <c r="I185">
        <v>49</v>
      </c>
      <c r="J185" t="s">
        <v>20</v>
      </c>
      <c r="K185" t="s">
        <v>42</v>
      </c>
    </row>
    <row r="186" spans="1:11" x14ac:dyDescent="0.25">
      <c r="A186" t="s">
        <v>56</v>
      </c>
      <c r="B186" s="3" t="s">
        <v>278</v>
      </c>
      <c r="C186" t="s">
        <v>66</v>
      </c>
      <c r="D186" t="s">
        <v>114</v>
      </c>
      <c r="E186" t="s">
        <v>13</v>
      </c>
      <c r="F186" t="s">
        <v>58</v>
      </c>
      <c r="G186" t="s">
        <v>101</v>
      </c>
      <c r="H186" t="s">
        <v>36</v>
      </c>
      <c r="I186">
        <v>40</v>
      </c>
      <c r="J186" t="s">
        <v>29</v>
      </c>
      <c r="K186" t="s">
        <v>18</v>
      </c>
    </row>
    <row r="187" spans="1:11" x14ac:dyDescent="0.25">
      <c r="A187" t="s">
        <v>11</v>
      </c>
      <c r="B187" s="4" t="s">
        <v>278</v>
      </c>
      <c r="C187" t="s">
        <v>33</v>
      </c>
      <c r="D187">
        <v>29</v>
      </c>
      <c r="E187" t="s">
        <v>13</v>
      </c>
      <c r="F187" t="s">
        <v>34</v>
      </c>
      <c r="G187" t="s">
        <v>116</v>
      </c>
      <c r="H187" t="s">
        <v>36</v>
      </c>
      <c r="I187">
        <v>22</v>
      </c>
      <c r="J187" t="s">
        <v>73</v>
      </c>
      <c r="K187" s="1" t="str">
        <f>IF(AND(I187&gt;=1, I187&lt;=25), "1-25", "")</f>
        <v>1-25</v>
      </c>
    </row>
    <row r="188" spans="1:11" x14ac:dyDescent="0.25">
      <c r="A188" t="s">
        <v>56</v>
      </c>
      <c r="B188" s="3" t="s">
        <v>278</v>
      </c>
      <c r="C188" t="s">
        <v>57</v>
      </c>
      <c r="D188">
        <v>28</v>
      </c>
      <c r="E188" t="s">
        <v>13</v>
      </c>
      <c r="F188" t="s">
        <v>58</v>
      </c>
      <c r="G188" t="s">
        <v>122</v>
      </c>
      <c r="H188" t="s">
        <v>36</v>
      </c>
      <c r="I188">
        <v>26</v>
      </c>
      <c r="J188" t="s">
        <v>24</v>
      </c>
      <c r="K188" t="s">
        <v>18</v>
      </c>
    </row>
    <row r="189" spans="1:11" x14ac:dyDescent="0.25">
      <c r="A189" t="s">
        <v>11</v>
      </c>
      <c r="B189" s="4" t="s">
        <v>278</v>
      </c>
      <c r="C189" t="s">
        <v>33</v>
      </c>
      <c r="D189">
        <v>31</v>
      </c>
      <c r="E189" t="s">
        <v>13</v>
      </c>
      <c r="F189" t="s">
        <v>34</v>
      </c>
      <c r="G189" t="s">
        <v>43</v>
      </c>
      <c r="H189" t="s">
        <v>36</v>
      </c>
      <c r="I189">
        <v>11</v>
      </c>
      <c r="J189" t="s">
        <v>37</v>
      </c>
      <c r="K189" s="1" t="str">
        <f>IF(AND(I189&gt;=1, I189&lt;=25), "1-25", "")</f>
        <v>1-25</v>
      </c>
    </row>
    <row r="190" spans="1:11" x14ac:dyDescent="0.25">
      <c r="A190" t="s">
        <v>11</v>
      </c>
      <c r="B190" s="3" t="s">
        <v>278</v>
      </c>
      <c r="C190" t="s">
        <v>33</v>
      </c>
      <c r="D190">
        <v>31</v>
      </c>
      <c r="E190" t="s">
        <v>13</v>
      </c>
      <c r="F190" t="s">
        <v>34</v>
      </c>
      <c r="G190" t="s">
        <v>43</v>
      </c>
      <c r="H190" t="s">
        <v>36</v>
      </c>
      <c r="I190">
        <v>80</v>
      </c>
      <c r="J190" t="s">
        <v>29</v>
      </c>
      <c r="K190" t="s">
        <v>25</v>
      </c>
    </row>
    <row r="191" spans="1:11" x14ac:dyDescent="0.25">
      <c r="A191" t="s">
        <v>56</v>
      </c>
      <c r="B191" s="4" t="s">
        <v>278</v>
      </c>
      <c r="C191" t="s">
        <v>66</v>
      </c>
      <c r="D191" t="s">
        <v>79</v>
      </c>
      <c r="E191" t="s">
        <v>13</v>
      </c>
      <c r="F191" t="s">
        <v>58</v>
      </c>
      <c r="G191" t="s">
        <v>131</v>
      </c>
      <c r="H191" t="s">
        <v>36</v>
      </c>
      <c r="I191">
        <v>9</v>
      </c>
      <c r="J191" t="s">
        <v>29</v>
      </c>
      <c r="K191" s="1" t="str">
        <f>IF(AND(I191&gt;=1, I191&lt;=25), "1-25", "")</f>
        <v>1-25</v>
      </c>
    </row>
    <row r="192" spans="1:11" x14ac:dyDescent="0.25">
      <c r="A192" t="s">
        <v>56</v>
      </c>
      <c r="B192" s="3" t="s">
        <v>278</v>
      </c>
      <c r="C192" t="s">
        <v>66</v>
      </c>
      <c r="D192" t="s">
        <v>79</v>
      </c>
      <c r="E192" t="s">
        <v>13</v>
      </c>
      <c r="F192" t="s">
        <v>58</v>
      </c>
      <c r="G192" t="s">
        <v>131</v>
      </c>
      <c r="H192" t="s">
        <v>36</v>
      </c>
      <c r="I192">
        <v>38</v>
      </c>
      <c r="J192" t="s">
        <v>24</v>
      </c>
      <c r="K192" t="s">
        <v>18</v>
      </c>
    </row>
    <row r="193" spans="1:11" x14ac:dyDescent="0.25">
      <c r="A193" t="s">
        <v>11</v>
      </c>
      <c r="B193" s="4" t="s">
        <v>278</v>
      </c>
      <c r="C193" t="s">
        <v>66</v>
      </c>
      <c r="D193" t="s">
        <v>79</v>
      </c>
      <c r="E193" t="s">
        <v>22</v>
      </c>
      <c r="F193" t="s">
        <v>34</v>
      </c>
      <c r="G193" t="s">
        <v>132</v>
      </c>
      <c r="H193" t="s">
        <v>36</v>
      </c>
      <c r="I193">
        <v>6</v>
      </c>
      <c r="J193" t="s">
        <v>133</v>
      </c>
      <c r="K193" s="1" t="str">
        <f t="shared" ref="K193:K194" si="7">IF(AND(I193&gt;=1, I193&lt;=25), "1-25", "")</f>
        <v>1-25</v>
      </c>
    </row>
    <row r="194" spans="1:11" x14ac:dyDescent="0.25">
      <c r="A194" t="s">
        <v>56</v>
      </c>
      <c r="B194" s="3" t="s">
        <v>278</v>
      </c>
      <c r="C194" t="s">
        <v>57</v>
      </c>
      <c r="D194">
        <v>31</v>
      </c>
      <c r="E194" t="s">
        <v>22</v>
      </c>
      <c r="F194" t="s">
        <v>58</v>
      </c>
      <c r="G194" t="s">
        <v>96</v>
      </c>
      <c r="H194" t="s">
        <v>36</v>
      </c>
      <c r="I194">
        <v>18</v>
      </c>
      <c r="J194" t="s">
        <v>29</v>
      </c>
      <c r="K194" s="1" t="str">
        <f t="shared" si="7"/>
        <v>1-25</v>
      </c>
    </row>
    <row r="195" spans="1:11" x14ac:dyDescent="0.25">
      <c r="A195" t="s">
        <v>11</v>
      </c>
      <c r="B195" s="4" t="s">
        <v>278</v>
      </c>
      <c r="C195" t="s">
        <v>33</v>
      </c>
      <c r="D195">
        <v>34</v>
      </c>
      <c r="E195" t="s">
        <v>13</v>
      </c>
      <c r="F195" t="s">
        <v>34</v>
      </c>
      <c r="G195" t="s">
        <v>40</v>
      </c>
      <c r="H195" t="s">
        <v>36</v>
      </c>
      <c r="I195">
        <v>68</v>
      </c>
      <c r="J195" t="s">
        <v>20</v>
      </c>
      <c r="K195" t="s">
        <v>25</v>
      </c>
    </row>
    <row r="196" spans="1:11" x14ac:dyDescent="0.25">
      <c r="A196" t="s">
        <v>11</v>
      </c>
      <c r="B196" s="3" t="s">
        <v>278</v>
      </c>
      <c r="C196" t="s">
        <v>33</v>
      </c>
      <c r="D196">
        <v>34</v>
      </c>
      <c r="E196" t="s">
        <v>13</v>
      </c>
      <c r="F196" t="s">
        <v>34</v>
      </c>
      <c r="G196" t="s">
        <v>40</v>
      </c>
      <c r="H196" t="s">
        <v>36</v>
      </c>
      <c r="I196">
        <v>57</v>
      </c>
      <c r="J196" t="s">
        <v>73</v>
      </c>
      <c r="K196" t="s">
        <v>42</v>
      </c>
    </row>
    <row r="197" spans="1:11" x14ac:dyDescent="0.25">
      <c r="A197" t="s">
        <v>56</v>
      </c>
      <c r="B197" s="4" t="s">
        <v>278</v>
      </c>
      <c r="C197" t="s">
        <v>57</v>
      </c>
      <c r="D197">
        <v>33</v>
      </c>
      <c r="E197" t="s">
        <v>22</v>
      </c>
      <c r="F197" t="s">
        <v>58</v>
      </c>
      <c r="G197" t="s">
        <v>117</v>
      </c>
      <c r="H197" t="s">
        <v>36</v>
      </c>
      <c r="I197">
        <v>23</v>
      </c>
      <c r="J197" t="s">
        <v>29</v>
      </c>
      <c r="K197" s="1" t="str">
        <f>IF(AND(I197&gt;=1, I197&lt;=25), "1-25", "")</f>
        <v>1-25</v>
      </c>
    </row>
    <row r="198" spans="1:11" x14ac:dyDescent="0.25">
      <c r="A198" t="s">
        <v>56</v>
      </c>
      <c r="B198" s="3" t="s">
        <v>278</v>
      </c>
      <c r="C198" t="s">
        <v>57</v>
      </c>
      <c r="D198">
        <v>34</v>
      </c>
      <c r="E198" t="s">
        <v>22</v>
      </c>
      <c r="F198" t="s">
        <v>58</v>
      </c>
      <c r="G198" t="s">
        <v>91</v>
      </c>
      <c r="H198" t="s">
        <v>60</v>
      </c>
      <c r="I198">
        <v>35</v>
      </c>
      <c r="J198" t="s">
        <v>29</v>
      </c>
      <c r="K198" t="s">
        <v>18</v>
      </c>
    </row>
    <row r="199" spans="1:11" x14ac:dyDescent="0.25">
      <c r="A199" t="s">
        <v>56</v>
      </c>
      <c r="B199" s="4" t="s">
        <v>278</v>
      </c>
      <c r="C199" t="s">
        <v>57</v>
      </c>
      <c r="D199">
        <v>34</v>
      </c>
      <c r="E199" t="s">
        <v>22</v>
      </c>
      <c r="F199" t="s">
        <v>58</v>
      </c>
      <c r="G199" t="s">
        <v>91</v>
      </c>
      <c r="H199" t="s">
        <v>60</v>
      </c>
      <c r="I199">
        <v>75</v>
      </c>
      <c r="J199" t="s">
        <v>29</v>
      </c>
      <c r="K199" t="s">
        <v>25</v>
      </c>
    </row>
    <row r="200" spans="1:11" x14ac:dyDescent="0.25">
      <c r="A200" t="s">
        <v>11</v>
      </c>
      <c r="B200" s="3" t="s">
        <v>278</v>
      </c>
      <c r="C200" t="s">
        <v>66</v>
      </c>
      <c r="D200" t="s">
        <v>54</v>
      </c>
      <c r="E200" t="s">
        <v>22</v>
      </c>
      <c r="F200" t="s">
        <v>34</v>
      </c>
      <c r="G200" t="s">
        <v>49</v>
      </c>
      <c r="H200" t="s">
        <v>60</v>
      </c>
      <c r="I200">
        <v>11</v>
      </c>
      <c r="J200" t="s">
        <v>37</v>
      </c>
      <c r="K200" s="1" t="str">
        <f>IF(AND(I200&gt;=1, I200&lt;=25), "1-25", "")</f>
        <v>1-25</v>
      </c>
    </row>
    <row r="201" spans="1:11" x14ac:dyDescent="0.25">
      <c r="A201" t="s">
        <v>11</v>
      </c>
      <c r="B201" s="4" t="s">
        <v>278</v>
      </c>
      <c r="C201" t="s">
        <v>66</v>
      </c>
      <c r="D201" t="s">
        <v>54</v>
      </c>
      <c r="E201" t="s">
        <v>22</v>
      </c>
      <c r="F201" t="s">
        <v>34</v>
      </c>
      <c r="G201" t="s">
        <v>49</v>
      </c>
      <c r="H201" t="s">
        <v>60</v>
      </c>
      <c r="I201">
        <v>61</v>
      </c>
      <c r="J201" t="s">
        <v>24</v>
      </c>
      <c r="K201" t="s">
        <v>25</v>
      </c>
    </row>
    <row r="202" spans="1:11" x14ac:dyDescent="0.25">
      <c r="A202" t="s">
        <v>11</v>
      </c>
      <c r="B202" s="3" t="s">
        <v>278</v>
      </c>
      <c r="C202" t="s">
        <v>33</v>
      </c>
      <c r="D202">
        <v>36</v>
      </c>
      <c r="E202" t="s">
        <v>13</v>
      </c>
      <c r="F202" t="s">
        <v>34</v>
      </c>
      <c r="G202" t="s">
        <v>39</v>
      </c>
      <c r="H202" t="s">
        <v>36</v>
      </c>
      <c r="I202">
        <v>17</v>
      </c>
      <c r="J202" t="s">
        <v>37</v>
      </c>
      <c r="K202" s="1" t="str">
        <f>IF(AND(I202&gt;=1, I202&lt;=25), "1-25", "")</f>
        <v>1-25</v>
      </c>
    </row>
    <row r="203" spans="1:11" x14ac:dyDescent="0.25">
      <c r="A203" t="s">
        <v>56</v>
      </c>
      <c r="B203" s="4" t="s">
        <v>278</v>
      </c>
      <c r="C203" t="s">
        <v>78</v>
      </c>
      <c r="D203" t="s">
        <v>44</v>
      </c>
      <c r="E203" t="s">
        <v>13</v>
      </c>
      <c r="F203" t="s">
        <v>58</v>
      </c>
      <c r="G203" t="s">
        <v>75</v>
      </c>
      <c r="H203" t="s">
        <v>36</v>
      </c>
      <c r="I203">
        <v>55</v>
      </c>
      <c r="J203" t="s">
        <v>29</v>
      </c>
      <c r="K203" t="s">
        <v>42</v>
      </c>
    </row>
    <row r="204" spans="1:11" x14ac:dyDescent="0.25">
      <c r="A204" t="s">
        <v>56</v>
      </c>
      <c r="B204" s="3" t="s">
        <v>278</v>
      </c>
      <c r="C204" t="s">
        <v>66</v>
      </c>
      <c r="D204" t="s">
        <v>44</v>
      </c>
      <c r="E204" t="s">
        <v>13</v>
      </c>
      <c r="F204" t="s">
        <v>58</v>
      </c>
      <c r="G204" t="s">
        <v>34</v>
      </c>
      <c r="H204" t="s">
        <v>60</v>
      </c>
      <c r="I204">
        <v>70</v>
      </c>
      <c r="J204" t="s">
        <v>20</v>
      </c>
      <c r="K204" t="s">
        <v>25</v>
      </c>
    </row>
    <row r="205" spans="1:11" x14ac:dyDescent="0.25">
      <c r="A205" t="s">
        <v>56</v>
      </c>
      <c r="B205" s="4" t="s">
        <v>278</v>
      </c>
      <c r="C205" t="s">
        <v>134</v>
      </c>
      <c r="D205" t="s">
        <v>135</v>
      </c>
      <c r="E205" t="s">
        <v>13</v>
      </c>
      <c r="F205" t="s">
        <v>58</v>
      </c>
      <c r="G205" t="s">
        <v>75</v>
      </c>
      <c r="H205" t="s">
        <v>36</v>
      </c>
      <c r="I205">
        <v>68</v>
      </c>
      <c r="J205" t="s">
        <v>73</v>
      </c>
      <c r="K205" t="s">
        <v>25</v>
      </c>
    </row>
    <row r="206" spans="1:11" x14ac:dyDescent="0.25">
      <c r="A206" t="s">
        <v>56</v>
      </c>
      <c r="B206" s="3" t="s">
        <v>278</v>
      </c>
      <c r="C206" t="s">
        <v>134</v>
      </c>
      <c r="D206" t="s">
        <v>135</v>
      </c>
      <c r="E206" t="s">
        <v>13</v>
      </c>
      <c r="F206" t="s">
        <v>58</v>
      </c>
      <c r="G206" t="s">
        <v>75</v>
      </c>
      <c r="H206" t="s">
        <v>36</v>
      </c>
      <c r="I206">
        <v>50</v>
      </c>
      <c r="J206" t="s">
        <v>24</v>
      </c>
      <c r="K206" t="s">
        <v>42</v>
      </c>
    </row>
    <row r="207" spans="1:11" x14ac:dyDescent="0.25">
      <c r="A207" t="s">
        <v>11</v>
      </c>
      <c r="B207" s="4" t="s">
        <v>279</v>
      </c>
      <c r="C207" t="s">
        <v>57</v>
      </c>
      <c r="D207">
        <v>1</v>
      </c>
      <c r="E207" t="s">
        <v>13</v>
      </c>
      <c r="F207" t="s">
        <v>91</v>
      </c>
      <c r="G207" t="s">
        <v>136</v>
      </c>
      <c r="H207" t="s">
        <v>36</v>
      </c>
      <c r="I207">
        <v>35</v>
      </c>
      <c r="J207" t="s">
        <v>73</v>
      </c>
      <c r="K207" t="s">
        <v>18</v>
      </c>
    </row>
    <row r="208" spans="1:11" x14ac:dyDescent="0.25">
      <c r="A208" t="s">
        <v>56</v>
      </c>
      <c r="B208" s="3" t="s">
        <v>279</v>
      </c>
      <c r="C208" t="s">
        <v>57</v>
      </c>
      <c r="D208">
        <v>2</v>
      </c>
      <c r="E208" t="s">
        <v>22</v>
      </c>
      <c r="F208" t="s">
        <v>58</v>
      </c>
      <c r="G208" t="s">
        <v>96</v>
      </c>
      <c r="H208" t="s">
        <v>36</v>
      </c>
      <c r="I208">
        <v>78</v>
      </c>
      <c r="J208" t="s">
        <v>20</v>
      </c>
      <c r="K208" t="s">
        <v>25</v>
      </c>
    </row>
    <row r="209" spans="1:11" x14ac:dyDescent="0.25">
      <c r="A209" t="s">
        <v>11</v>
      </c>
      <c r="B209" s="4" t="s">
        <v>279</v>
      </c>
      <c r="C209" t="s">
        <v>57</v>
      </c>
      <c r="D209">
        <v>2</v>
      </c>
      <c r="E209" t="s">
        <v>22</v>
      </c>
      <c r="F209" t="s">
        <v>91</v>
      </c>
      <c r="G209" t="s">
        <v>99</v>
      </c>
      <c r="H209" t="s">
        <v>16</v>
      </c>
      <c r="I209">
        <v>90</v>
      </c>
      <c r="J209" t="s">
        <v>24</v>
      </c>
      <c r="K209" t="s">
        <v>25</v>
      </c>
    </row>
    <row r="210" spans="1:11" x14ac:dyDescent="0.25">
      <c r="A210" t="s">
        <v>11</v>
      </c>
      <c r="B210" s="3" t="s">
        <v>279</v>
      </c>
      <c r="C210" t="s">
        <v>66</v>
      </c>
      <c r="D210" t="s">
        <v>67</v>
      </c>
      <c r="E210" t="s">
        <v>22</v>
      </c>
      <c r="F210" t="s">
        <v>91</v>
      </c>
      <c r="G210" t="s">
        <v>137</v>
      </c>
      <c r="H210" t="s">
        <v>60</v>
      </c>
      <c r="I210">
        <v>89</v>
      </c>
      <c r="J210" t="s">
        <v>37</v>
      </c>
      <c r="K210" t="s">
        <v>25</v>
      </c>
    </row>
    <row r="211" spans="1:11" x14ac:dyDescent="0.25">
      <c r="A211" t="s">
        <v>11</v>
      </c>
      <c r="B211" s="4" t="s">
        <v>279</v>
      </c>
      <c r="C211" t="s">
        <v>66</v>
      </c>
      <c r="D211" t="s">
        <v>67</v>
      </c>
      <c r="E211" t="s">
        <v>22</v>
      </c>
      <c r="F211" t="s">
        <v>91</v>
      </c>
      <c r="G211" t="s">
        <v>137</v>
      </c>
      <c r="H211" t="s">
        <v>60</v>
      </c>
      <c r="I211">
        <v>27</v>
      </c>
      <c r="J211" t="s">
        <v>37</v>
      </c>
      <c r="K211" t="s">
        <v>18</v>
      </c>
    </row>
    <row r="212" spans="1:11" x14ac:dyDescent="0.25">
      <c r="A212" t="s">
        <v>56</v>
      </c>
      <c r="B212" s="3" t="s">
        <v>279</v>
      </c>
      <c r="C212" t="s">
        <v>57</v>
      </c>
      <c r="D212">
        <v>3</v>
      </c>
      <c r="E212" t="s">
        <v>13</v>
      </c>
      <c r="F212" t="s">
        <v>58</v>
      </c>
      <c r="G212" t="s">
        <v>98</v>
      </c>
      <c r="H212" t="s">
        <v>36</v>
      </c>
      <c r="I212">
        <v>15</v>
      </c>
      <c r="J212" t="s">
        <v>29</v>
      </c>
      <c r="K212" s="1" t="str">
        <f>IF(AND(I212&gt;=1, I212&lt;=25), "1-25", "")</f>
        <v>1-25</v>
      </c>
    </row>
    <row r="213" spans="1:11" x14ac:dyDescent="0.25">
      <c r="A213" t="s">
        <v>56</v>
      </c>
      <c r="B213" s="4" t="s">
        <v>279</v>
      </c>
      <c r="C213" t="s">
        <v>57</v>
      </c>
      <c r="D213">
        <v>3</v>
      </c>
      <c r="E213" t="s">
        <v>13</v>
      </c>
      <c r="F213" t="s">
        <v>58</v>
      </c>
      <c r="G213" t="s">
        <v>98</v>
      </c>
      <c r="H213" t="s">
        <v>36</v>
      </c>
      <c r="I213" t="s">
        <v>109</v>
      </c>
      <c r="J213" t="s">
        <v>24</v>
      </c>
      <c r="K213" t="s">
        <v>21</v>
      </c>
    </row>
    <row r="214" spans="1:11" x14ac:dyDescent="0.25">
      <c r="A214" t="s">
        <v>11</v>
      </c>
      <c r="B214" s="3" t="s">
        <v>279</v>
      </c>
      <c r="C214" t="s">
        <v>57</v>
      </c>
      <c r="D214">
        <v>3</v>
      </c>
      <c r="E214" t="s">
        <v>13</v>
      </c>
      <c r="F214" t="s">
        <v>91</v>
      </c>
      <c r="G214" t="s">
        <v>138</v>
      </c>
      <c r="H214" t="s">
        <v>36</v>
      </c>
      <c r="I214">
        <v>75</v>
      </c>
      <c r="J214" t="s">
        <v>20</v>
      </c>
      <c r="K214" t="s">
        <v>25</v>
      </c>
    </row>
    <row r="215" spans="1:11" x14ac:dyDescent="0.25">
      <c r="A215" t="s">
        <v>11</v>
      </c>
      <c r="B215" s="4" t="s">
        <v>279</v>
      </c>
      <c r="C215" t="s">
        <v>57</v>
      </c>
      <c r="D215">
        <v>3</v>
      </c>
      <c r="E215" t="s">
        <v>13</v>
      </c>
      <c r="F215" t="s">
        <v>91</v>
      </c>
      <c r="G215" t="s">
        <v>138</v>
      </c>
      <c r="H215" t="s">
        <v>36</v>
      </c>
      <c r="I215">
        <v>1</v>
      </c>
      <c r="J215" t="s">
        <v>24</v>
      </c>
      <c r="K215" s="1" t="str">
        <f>IF(AND(I215&gt;=1, I215&lt;=25), "1-25", "")</f>
        <v>1-25</v>
      </c>
    </row>
    <row r="216" spans="1:11" x14ac:dyDescent="0.25">
      <c r="A216" t="s">
        <v>56</v>
      </c>
      <c r="B216" s="3" t="s">
        <v>279</v>
      </c>
      <c r="C216" t="s">
        <v>57</v>
      </c>
      <c r="D216">
        <v>4</v>
      </c>
      <c r="E216" t="s">
        <v>22</v>
      </c>
      <c r="F216" t="s">
        <v>58</v>
      </c>
      <c r="G216" t="s">
        <v>69</v>
      </c>
      <c r="H216" t="s">
        <v>36</v>
      </c>
      <c r="I216">
        <v>63</v>
      </c>
      <c r="J216" t="s">
        <v>29</v>
      </c>
      <c r="K216" t="s">
        <v>25</v>
      </c>
    </row>
    <row r="217" spans="1:11" x14ac:dyDescent="0.25">
      <c r="A217" t="s">
        <v>56</v>
      </c>
      <c r="B217" s="4" t="s">
        <v>279</v>
      </c>
      <c r="C217" t="s">
        <v>57</v>
      </c>
      <c r="D217">
        <v>4</v>
      </c>
      <c r="E217" t="s">
        <v>22</v>
      </c>
      <c r="F217" t="s">
        <v>58</v>
      </c>
      <c r="G217" t="s">
        <v>69</v>
      </c>
      <c r="H217" t="s">
        <v>36</v>
      </c>
      <c r="I217">
        <v>23</v>
      </c>
      <c r="J217" t="s">
        <v>29</v>
      </c>
      <c r="K217" s="1" t="str">
        <f t="shared" ref="K217:K219" si="8">IF(AND(I217&gt;=1, I217&lt;=25), "1-25", "")</f>
        <v>1-25</v>
      </c>
    </row>
    <row r="218" spans="1:11" x14ac:dyDescent="0.25">
      <c r="A218" t="s">
        <v>11</v>
      </c>
      <c r="B218" s="3" t="s">
        <v>279</v>
      </c>
      <c r="C218" t="s">
        <v>57</v>
      </c>
      <c r="D218">
        <v>4</v>
      </c>
      <c r="E218" t="s">
        <v>22</v>
      </c>
      <c r="F218" t="s">
        <v>91</v>
      </c>
      <c r="G218" t="s">
        <v>139</v>
      </c>
      <c r="H218" t="s">
        <v>60</v>
      </c>
      <c r="I218">
        <v>2</v>
      </c>
      <c r="J218" t="s">
        <v>24</v>
      </c>
      <c r="K218" s="1" t="str">
        <f t="shared" si="8"/>
        <v>1-25</v>
      </c>
    </row>
    <row r="219" spans="1:11" x14ac:dyDescent="0.25">
      <c r="A219" t="s">
        <v>56</v>
      </c>
      <c r="B219" s="4" t="s">
        <v>279</v>
      </c>
      <c r="C219" t="s">
        <v>66</v>
      </c>
      <c r="D219" t="s">
        <v>67</v>
      </c>
      <c r="E219" t="s">
        <v>13</v>
      </c>
      <c r="F219" t="s">
        <v>58</v>
      </c>
      <c r="G219" t="s">
        <v>105</v>
      </c>
      <c r="H219" t="s">
        <v>36</v>
      </c>
      <c r="I219">
        <v>25</v>
      </c>
      <c r="J219" t="s">
        <v>29</v>
      </c>
      <c r="K219" s="1" t="str">
        <f t="shared" si="8"/>
        <v>1-25</v>
      </c>
    </row>
    <row r="220" spans="1:11" x14ac:dyDescent="0.25">
      <c r="A220" t="s">
        <v>11</v>
      </c>
      <c r="B220" s="3" t="s">
        <v>279</v>
      </c>
      <c r="C220" t="s">
        <v>66</v>
      </c>
      <c r="D220" t="s">
        <v>67</v>
      </c>
      <c r="E220" t="s">
        <v>13</v>
      </c>
      <c r="F220" t="s">
        <v>91</v>
      </c>
      <c r="G220" t="s">
        <v>140</v>
      </c>
      <c r="H220" t="s">
        <v>60</v>
      </c>
      <c r="I220">
        <v>58</v>
      </c>
      <c r="J220" t="s">
        <v>29</v>
      </c>
      <c r="K220" t="s">
        <v>42</v>
      </c>
    </row>
    <row r="221" spans="1:11" x14ac:dyDescent="0.25">
      <c r="A221" t="s">
        <v>11</v>
      </c>
      <c r="B221" s="4" t="s">
        <v>279</v>
      </c>
      <c r="C221" t="s">
        <v>66</v>
      </c>
      <c r="D221" t="s">
        <v>67</v>
      </c>
      <c r="E221" t="s">
        <v>13</v>
      </c>
      <c r="F221" t="s">
        <v>91</v>
      </c>
      <c r="G221" t="s">
        <v>140</v>
      </c>
      <c r="H221" t="s">
        <v>60</v>
      </c>
      <c r="I221">
        <v>64</v>
      </c>
      <c r="J221" t="s">
        <v>24</v>
      </c>
      <c r="K221" t="s">
        <v>25</v>
      </c>
    </row>
    <row r="222" spans="1:11" x14ac:dyDescent="0.25">
      <c r="A222" t="s">
        <v>56</v>
      </c>
      <c r="B222" s="3" t="s">
        <v>279</v>
      </c>
      <c r="C222" t="s">
        <v>57</v>
      </c>
      <c r="D222">
        <v>8</v>
      </c>
      <c r="E222" t="s">
        <v>13</v>
      </c>
      <c r="F222" t="s">
        <v>58</v>
      </c>
      <c r="G222" t="s">
        <v>80</v>
      </c>
      <c r="H222" t="s">
        <v>36</v>
      </c>
      <c r="I222">
        <v>80</v>
      </c>
      <c r="J222" t="s">
        <v>29</v>
      </c>
      <c r="K222" t="s">
        <v>25</v>
      </c>
    </row>
    <row r="223" spans="1:11" x14ac:dyDescent="0.25">
      <c r="A223" t="s">
        <v>56</v>
      </c>
      <c r="B223" s="4" t="s">
        <v>279</v>
      </c>
      <c r="C223" t="s">
        <v>57</v>
      </c>
      <c r="D223">
        <v>10</v>
      </c>
      <c r="E223" t="s">
        <v>13</v>
      </c>
      <c r="F223" t="s">
        <v>58</v>
      </c>
      <c r="G223" t="s">
        <v>77</v>
      </c>
      <c r="H223" t="s">
        <v>36</v>
      </c>
      <c r="I223">
        <v>86</v>
      </c>
      <c r="J223" t="s">
        <v>73</v>
      </c>
      <c r="K223" t="s">
        <v>25</v>
      </c>
    </row>
    <row r="224" spans="1:11" x14ac:dyDescent="0.25">
      <c r="A224" t="s">
        <v>56</v>
      </c>
      <c r="B224" s="3" t="s">
        <v>279</v>
      </c>
      <c r="C224" t="s">
        <v>78</v>
      </c>
      <c r="D224" t="s">
        <v>141</v>
      </c>
      <c r="E224" t="s">
        <v>13</v>
      </c>
      <c r="F224" t="s">
        <v>58</v>
      </c>
      <c r="G224" t="s">
        <v>142</v>
      </c>
      <c r="H224" t="s">
        <v>36</v>
      </c>
      <c r="I224">
        <v>64</v>
      </c>
      <c r="J224" t="s">
        <v>29</v>
      </c>
      <c r="K224" t="s">
        <v>25</v>
      </c>
    </row>
    <row r="225" spans="1:11" x14ac:dyDescent="0.25">
      <c r="A225" t="s">
        <v>56</v>
      </c>
      <c r="B225" s="4" t="s">
        <v>279</v>
      </c>
      <c r="C225" t="s">
        <v>57</v>
      </c>
      <c r="D225">
        <v>13</v>
      </c>
      <c r="E225" t="s">
        <v>22</v>
      </c>
      <c r="F225" t="s">
        <v>58</v>
      </c>
      <c r="G225" t="s">
        <v>94</v>
      </c>
      <c r="H225" t="s">
        <v>36</v>
      </c>
      <c r="I225">
        <v>80</v>
      </c>
      <c r="J225" t="s">
        <v>20</v>
      </c>
      <c r="K225" t="s">
        <v>25</v>
      </c>
    </row>
    <row r="226" spans="1:11" x14ac:dyDescent="0.25">
      <c r="A226" t="s">
        <v>56</v>
      </c>
      <c r="B226" s="3" t="s">
        <v>279</v>
      </c>
      <c r="C226" t="s">
        <v>57</v>
      </c>
      <c r="D226">
        <v>13</v>
      </c>
      <c r="E226" t="s">
        <v>22</v>
      </c>
      <c r="F226" t="s">
        <v>58</v>
      </c>
      <c r="G226" t="s">
        <v>94</v>
      </c>
      <c r="H226" t="s">
        <v>36</v>
      </c>
      <c r="I226">
        <v>26</v>
      </c>
      <c r="J226" t="s">
        <v>29</v>
      </c>
      <c r="K226" t="s">
        <v>18</v>
      </c>
    </row>
    <row r="227" spans="1:11" x14ac:dyDescent="0.25">
      <c r="A227" t="s">
        <v>11</v>
      </c>
      <c r="B227" s="4" t="s">
        <v>279</v>
      </c>
      <c r="C227" t="s">
        <v>57</v>
      </c>
      <c r="D227">
        <v>13</v>
      </c>
      <c r="E227" t="s">
        <v>13</v>
      </c>
      <c r="F227" t="s">
        <v>91</v>
      </c>
      <c r="G227" t="s">
        <v>143</v>
      </c>
      <c r="H227" t="s">
        <v>60</v>
      </c>
      <c r="I227">
        <v>84</v>
      </c>
      <c r="J227" t="s">
        <v>24</v>
      </c>
      <c r="K227" t="s">
        <v>25</v>
      </c>
    </row>
    <row r="228" spans="1:11" x14ac:dyDescent="0.25">
      <c r="A228" t="s">
        <v>11</v>
      </c>
      <c r="B228" s="3" t="s">
        <v>279</v>
      </c>
      <c r="C228" t="s">
        <v>66</v>
      </c>
      <c r="D228" t="s">
        <v>67</v>
      </c>
      <c r="E228" t="s">
        <v>22</v>
      </c>
      <c r="F228" t="s">
        <v>91</v>
      </c>
      <c r="G228" t="s">
        <v>140</v>
      </c>
      <c r="H228" t="s">
        <v>60</v>
      </c>
      <c r="I228">
        <v>5</v>
      </c>
      <c r="J228" t="s">
        <v>37</v>
      </c>
      <c r="K228" s="1" t="str">
        <f>IF(AND(I228&gt;=1, I228&lt;=25), "1-25", "")</f>
        <v>1-25</v>
      </c>
    </row>
    <row r="229" spans="1:11" x14ac:dyDescent="0.25">
      <c r="A229" t="s">
        <v>11</v>
      </c>
      <c r="B229" s="4" t="s">
        <v>279</v>
      </c>
      <c r="C229" t="s">
        <v>66</v>
      </c>
      <c r="D229" t="s">
        <v>67</v>
      </c>
      <c r="E229" t="s">
        <v>22</v>
      </c>
      <c r="F229" t="s">
        <v>91</v>
      </c>
      <c r="G229" t="s">
        <v>140</v>
      </c>
      <c r="H229" t="s">
        <v>60</v>
      </c>
      <c r="I229">
        <v>80</v>
      </c>
      <c r="J229" t="s">
        <v>24</v>
      </c>
      <c r="K229" t="s">
        <v>25</v>
      </c>
    </row>
    <row r="230" spans="1:11" x14ac:dyDescent="0.25">
      <c r="A230" t="s">
        <v>56</v>
      </c>
      <c r="B230" s="3" t="s">
        <v>279</v>
      </c>
      <c r="C230" t="s">
        <v>66</v>
      </c>
      <c r="D230" t="s">
        <v>67</v>
      </c>
      <c r="E230" t="s">
        <v>22</v>
      </c>
      <c r="F230" t="s">
        <v>58</v>
      </c>
      <c r="G230" t="s">
        <v>105</v>
      </c>
      <c r="H230" t="s">
        <v>36</v>
      </c>
      <c r="I230">
        <v>86</v>
      </c>
      <c r="J230" t="s">
        <v>37</v>
      </c>
      <c r="K230" t="s">
        <v>25</v>
      </c>
    </row>
    <row r="231" spans="1:11" x14ac:dyDescent="0.25">
      <c r="A231" t="s">
        <v>56</v>
      </c>
      <c r="B231" s="4" t="s">
        <v>279</v>
      </c>
      <c r="C231" t="s">
        <v>127</v>
      </c>
      <c r="D231" t="s">
        <v>54</v>
      </c>
      <c r="E231" t="s">
        <v>22</v>
      </c>
      <c r="F231" t="s">
        <v>58</v>
      </c>
      <c r="G231" t="s">
        <v>144</v>
      </c>
      <c r="H231" t="s">
        <v>36</v>
      </c>
      <c r="I231">
        <v>55</v>
      </c>
      <c r="J231" t="s">
        <v>29</v>
      </c>
      <c r="K231" t="s">
        <v>42</v>
      </c>
    </row>
    <row r="232" spans="1:11" x14ac:dyDescent="0.25">
      <c r="A232" t="s">
        <v>56</v>
      </c>
      <c r="B232" s="3" t="s">
        <v>279</v>
      </c>
      <c r="C232" t="s">
        <v>127</v>
      </c>
      <c r="D232" t="s">
        <v>44</v>
      </c>
      <c r="E232" t="s">
        <v>22</v>
      </c>
      <c r="F232" t="s">
        <v>58</v>
      </c>
      <c r="G232" t="s">
        <v>145</v>
      </c>
      <c r="H232" t="s">
        <v>36</v>
      </c>
      <c r="I232">
        <v>110</v>
      </c>
      <c r="J232" t="s">
        <v>146</v>
      </c>
      <c r="K232" t="s">
        <v>21</v>
      </c>
    </row>
    <row r="233" spans="1:11" x14ac:dyDescent="0.25">
      <c r="A233" t="s">
        <v>11</v>
      </c>
      <c r="B233" s="4" t="s">
        <v>279</v>
      </c>
      <c r="C233" t="s">
        <v>57</v>
      </c>
      <c r="D233">
        <v>15</v>
      </c>
      <c r="E233" t="s">
        <v>13</v>
      </c>
      <c r="F233" t="s">
        <v>91</v>
      </c>
      <c r="G233" t="s">
        <v>80</v>
      </c>
      <c r="H233" t="s">
        <v>60</v>
      </c>
      <c r="I233">
        <v>50</v>
      </c>
      <c r="J233" t="s">
        <v>29</v>
      </c>
      <c r="K233" t="s">
        <v>42</v>
      </c>
    </row>
    <row r="234" spans="1:11" x14ac:dyDescent="0.25">
      <c r="A234" t="s">
        <v>56</v>
      </c>
      <c r="B234" s="3" t="s">
        <v>279</v>
      </c>
      <c r="C234" t="s">
        <v>57</v>
      </c>
      <c r="D234">
        <v>17</v>
      </c>
      <c r="E234" t="s">
        <v>22</v>
      </c>
      <c r="F234" t="s">
        <v>58</v>
      </c>
      <c r="G234" t="s">
        <v>147</v>
      </c>
      <c r="H234" t="s">
        <v>36</v>
      </c>
      <c r="I234">
        <v>75</v>
      </c>
      <c r="J234" t="s">
        <v>29</v>
      </c>
      <c r="K234" t="s">
        <v>25</v>
      </c>
    </row>
    <row r="235" spans="1:11" x14ac:dyDescent="0.25">
      <c r="A235" t="s">
        <v>56</v>
      </c>
      <c r="B235" s="4" t="s">
        <v>279</v>
      </c>
      <c r="C235" t="s">
        <v>57</v>
      </c>
      <c r="D235">
        <v>17</v>
      </c>
      <c r="E235" t="s">
        <v>22</v>
      </c>
      <c r="F235" t="s">
        <v>58</v>
      </c>
      <c r="G235" t="s">
        <v>147</v>
      </c>
      <c r="H235" t="s">
        <v>36</v>
      </c>
      <c r="I235">
        <v>45</v>
      </c>
      <c r="J235" t="s">
        <v>24</v>
      </c>
      <c r="K235" t="s">
        <v>18</v>
      </c>
    </row>
    <row r="236" spans="1:11" x14ac:dyDescent="0.25">
      <c r="A236" t="s">
        <v>56</v>
      </c>
      <c r="B236" s="3" t="s">
        <v>279</v>
      </c>
      <c r="C236" t="s">
        <v>57</v>
      </c>
      <c r="D236">
        <v>17</v>
      </c>
      <c r="E236" t="s">
        <v>22</v>
      </c>
      <c r="F236" t="s">
        <v>58</v>
      </c>
      <c r="G236" t="s">
        <v>147</v>
      </c>
      <c r="H236" t="s">
        <v>36</v>
      </c>
      <c r="I236">
        <v>36</v>
      </c>
      <c r="J236" t="s">
        <v>29</v>
      </c>
      <c r="K236" t="s">
        <v>18</v>
      </c>
    </row>
    <row r="237" spans="1:11" x14ac:dyDescent="0.25">
      <c r="A237" t="s">
        <v>56</v>
      </c>
      <c r="B237" s="4" t="s">
        <v>279</v>
      </c>
      <c r="C237" t="s">
        <v>57</v>
      </c>
      <c r="D237">
        <v>18</v>
      </c>
      <c r="E237" t="s">
        <v>13</v>
      </c>
      <c r="F237" t="s">
        <v>58</v>
      </c>
      <c r="G237" t="s">
        <v>88</v>
      </c>
      <c r="H237" t="s">
        <v>36</v>
      </c>
      <c r="I237" t="s">
        <v>61</v>
      </c>
      <c r="J237" t="s">
        <v>29</v>
      </c>
      <c r="K237" t="s">
        <v>21</v>
      </c>
    </row>
    <row r="238" spans="1:11" x14ac:dyDescent="0.25">
      <c r="A238" t="s">
        <v>56</v>
      </c>
      <c r="B238" s="3" t="s">
        <v>279</v>
      </c>
      <c r="C238" t="s">
        <v>57</v>
      </c>
      <c r="D238">
        <v>18</v>
      </c>
      <c r="E238" t="s">
        <v>13</v>
      </c>
      <c r="F238" t="s">
        <v>58</v>
      </c>
      <c r="G238" t="s">
        <v>88</v>
      </c>
      <c r="H238" t="s">
        <v>36</v>
      </c>
      <c r="I238">
        <v>85</v>
      </c>
      <c r="J238" t="s">
        <v>29</v>
      </c>
      <c r="K238" t="s">
        <v>25</v>
      </c>
    </row>
    <row r="239" spans="1:11" x14ac:dyDescent="0.25">
      <c r="A239" t="s">
        <v>56</v>
      </c>
      <c r="B239" s="4" t="s">
        <v>279</v>
      </c>
      <c r="C239" t="s">
        <v>57</v>
      </c>
      <c r="D239">
        <v>19</v>
      </c>
      <c r="E239" t="s">
        <v>22</v>
      </c>
      <c r="F239" t="s">
        <v>58</v>
      </c>
      <c r="G239" t="s">
        <v>148</v>
      </c>
      <c r="H239" t="s">
        <v>36</v>
      </c>
      <c r="I239">
        <v>54</v>
      </c>
      <c r="J239" t="s">
        <v>29</v>
      </c>
      <c r="K239" t="s">
        <v>42</v>
      </c>
    </row>
    <row r="240" spans="1:11" x14ac:dyDescent="0.25">
      <c r="A240" t="s">
        <v>11</v>
      </c>
      <c r="B240" s="3" t="s">
        <v>279</v>
      </c>
      <c r="C240" t="s">
        <v>57</v>
      </c>
      <c r="D240">
        <v>19</v>
      </c>
      <c r="E240" t="s">
        <v>13</v>
      </c>
      <c r="F240" t="s">
        <v>91</v>
      </c>
      <c r="G240" t="s">
        <v>122</v>
      </c>
      <c r="H240" t="s">
        <v>36</v>
      </c>
      <c r="I240">
        <v>35</v>
      </c>
      <c r="J240" t="s">
        <v>24</v>
      </c>
      <c r="K240" t="s">
        <v>18</v>
      </c>
    </row>
    <row r="241" spans="1:11" x14ac:dyDescent="0.25">
      <c r="A241" t="s">
        <v>11</v>
      </c>
      <c r="B241" s="4" t="s">
        <v>279</v>
      </c>
      <c r="C241" t="s">
        <v>57</v>
      </c>
      <c r="D241">
        <v>19</v>
      </c>
      <c r="E241" t="s">
        <v>13</v>
      </c>
      <c r="F241" t="s">
        <v>91</v>
      </c>
      <c r="G241" t="s">
        <v>122</v>
      </c>
      <c r="H241" t="s">
        <v>36</v>
      </c>
      <c r="I241">
        <v>39</v>
      </c>
      <c r="J241" t="s">
        <v>24</v>
      </c>
      <c r="K241" t="s">
        <v>18</v>
      </c>
    </row>
    <row r="242" spans="1:11" x14ac:dyDescent="0.25">
      <c r="A242" t="s">
        <v>56</v>
      </c>
      <c r="B242" s="3" t="s">
        <v>279</v>
      </c>
      <c r="C242" t="s">
        <v>57</v>
      </c>
      <c r="D242">
        <v>21</v>
      </c>
      <c r="E242" t="s">
        <v>13</v>
      </c>
      <c r="F242" t="s">
        <v>58</v>
      </c>
      <c r="G242" t="s">
        <v>96</v>
      </c>
      <c r="H242" t="s">
        <v>36</v>
      </c>
      <c r="I242">
        <v>7</v>
      </c>
      <c r="J242" t="s">
        <v>29</v>
      </c>
      <c r="K242" s="1" t="str">
        <f>IF(AND(I242&gt;=1, I242&lt;=25), "1-25", "")</f>
        <v>1-25</v>
      </c>
    </row>
    <row r="243" spans="1:11" x14ac:dyDescent="0.25">
      <c r="A243" t="s">
        <v>11</v>
      </c>
      <c r="B243" s="4" t="s">
        <v>279</v>
      </c>
      <c r="C243" t="s">
        <v>57</v>
      </c>
      <c r="D243">
        <v>22</v>
      </c>
      <c r="E243" t="s">
        <v>22</v>
      </c>
      <c r="F243" t="s">
        <v>91</v>
      </c>
      <c r="G243" t="s">
        <v>138</v>
      </c>
      <c r="H243" t="s">
        <v>16</v>
      </c>
      <c r="I243">
        <v>71</v>
      </c>
      <c r="J243" t="s">
        <v>29</v>
      </c>
      <c r="K243" t="s">
        <v>25</v>
      </c>
    </row>
    <row r="244" spans="1:11" x14ac:dyDescent="0.25">
      <c r="A244" t="s">
        <v>11</v>
      </c>
      <c r="B244" s="3" t="s">
        <v>279</v>
      </c>
      <c r="C244" t="s">
        <v>57</v>
      </c>
      <c r="D244">
        <v>22</v>
      </c>
      <c r="E244" t="s">
        <v>22</v>
      </c>
      <c r="F244" t="s">
        <v>91</v>
      </c>
      <c r="G244" t="s">
        <v>138</v>
      </c>
      <c r="H244" t="s">
        <v>16</v>
      </c>
      <c r="I244">
        <v>69</v>
      </c>
      <c r="J244" t="s">
        <v>20</v>
      </c>
      <c r="K244" t="s">
        <v>25</v>
      </c>
    </row>
    <row r="245" spans="1:11" x14ac:dyDescent="0.25">
      <c r="A245" t="s">
        <v>11</v>
      </c>
      <c r="B245" s="4" t="s">
        <v>279</v>
      </c>
      <c r="C245" t="s">
        <v>57</v>
      </c>
      <c r="D245">
        <v>23</v>
      </c>
      <c r="E245" t="s">
        <v>13</v>
      </c>
      <c r="F245" t="s">
        <v>91</v>
      </c>
      <c r="G245" t="s">
        <v>139</v>
      </c>
      <c r="H245" t="s">
        <v>16</v>
      </c>
      <c r="I245">
        <v>18</v>
      </c>
      <c r="J245" t="s">
        <v>37</v>
      </c>
      <c r="K245" s="1" t="str">
        <f>IF(AND(I245&gt;=1, I245&lt;=25), "1-25", "")</f>
        <v>1-25</v>
      </c>
    </row>
    <row r="246" spans="1:11" x14ac:dyDescent="0.25">
      <c r="A246" t="s">
        <v>11</v>
      </c>
      <c r="B246" s="3" t="s">
        <v>279</v>
      </c>
      <c r="C246" t="s">
        <v>57</v>
      </c>
      <c r="D246">
        <v>24</v>
      </c>
      <c r="E246" t="s">
        <v>22</v>
      </c>
      <c r="F246" t="s">
        <v>91</v>
      </c>
      <c r="G246" t="s">
        <v>147</v>
      </c>
      <c r="H246" t="s">
        <v>16</v>
      </c>
      <c r="I246">
        <v>78</v>
      </c>
      <c r="J246" t="s">
        <v>73</v>
      </c>
      <c r="K246" t="s">
        <v>25</v>
      </c>
    </row>
    <row r="247" spans="1:11" x14ac:dyDescent="0.25">
      <c r="A247" t="s">
        <v>56</v>
      </c>
      <c r="B247" s="4" t="s">
        <v>279</v>
      </c>
      <c r="C247" t="s">
        <v>57</v>
      </c>
      <c r="D247">
        <v>24</v>
      </c>
      <c r="E247" t="s">
        <v>13</v>
      </c>
      <c r="F247" t="s">
        <v>58</v>
      </c>
      <c r="G247" t="s">
        <v>122</v>
      </c>
      <c r="H247" t="s">
        <v>36</v>
      </c>
      <c r="I247">
        <v>84</v>
      </c>
      <c r="J247" t="s">
        <v>24</v>
      </c>
      <c r="K247" t="s">
        <v>25</v>
      </c>
    </row>
    <row r="248" spans="1:11" x14ac:dyDescent="0.25">
      <c r="A248" t="s">
        <v>56</v>
      </c>
      <c r="B248" s="3" t="s">
        <v>279</v>
      </c>
      <c r="C248" t="s">
        <v>57</v>
      </c>
      <c r="D248">
        <v>25</v>
      </c>
      <c r="E248" t="s">
        <v>22</v>
      </c>
      <c r="F248" t="s">
        <v>58</v>
      </c>
      <c r="G248" t="s">
        <v>106</v>
      </c>
      <c r="H248" t="s">
        <v>36</v>
      </c>
      <c r="I248">
        <v>66</v>
      </c>
      <c r="J248" t="s">
        <v>29</v>
      </c>
      <c r="K248" t="s">
        <v>25</v>
      </c>
    </row>
    <row r="249" spans="1:11" x14ac:dyDescent="0.25">
      <c r="A249" t="s">
        <v>56</v>
      </c>
      <c r="B249" s="4" t="s">
        <v>279</v>
      </c>
      <c r="C249" t="s">
        <v>57</v>
      </c>
      <c r="D249">
        <v>25</v>
      </c>
      <c r="E249" t="s">
        <v>22</v>
      </c>
      <c r="F249" t="s">
        <v>58</v>
      </c>
      <c r="G249" t="s">
        <v>106</v>
      </c>
      <c r="H249" t="s">
        <v>36</v>
      </c>
      <c r="I249">
        <v>42</v>
      </c>
      <c r="J249" t="s">
        <v>37</v>
      </c>
      <c r="K249" t="s">
        <v>18</v>
      </c>
    </row>
    <row r="250" spans="1:11" x14ac:dyDescent="0.25">
      <c r="A250" t="s">
        <v>11</v>
      </c>
      <c r="B250" s="3" t="s">
        <v>279</v>
      </c>
      <c r="C250" t="s">
        <v>57</v>
      </c>
      <c r="D250">
        <v>25</v>
      </c>
      <c r="E250" t="s">
        <v>13</v>
      </c>
      <c r="F250" t="s">
        <v>91</v>
      </c>
      <c r="G250" t="s">
        <v>88</v>
      </c>
      <c r="H250" t="s">
        <v>60</v>
      </c>
      <c r="I250">
        <v>59</v>
      </c>
      <c r="J250" t="s">
        <v>29</v>
      </c>
      <c r="K250" t="s">
        <v>42</v>
      </c>
    </row>
    <row r="251" spans="1:11" x14ac:dyDescent="0.25">
      <c r="A251" t="s">
        <v>11</v>
      </c>
      <c r="B251" s="4" t="s">
        <v>279</v>
      </c>
      <c r="C251" t="s">
        <v>66</v>
      </c>
      <c r="D251" t="s">
        <v>114</v>
      </c>
      <c r="E251" t="s">
        <v>13</v>
      </c>
      <c r="F251" t="s">
        <v>91</v>
      </c>
      <c r="G251" t="s">
        <v>101</v>
      </c>
      <c r="H251" t="s">
        <v>16</v>
      </c>
      <c r="I251">
        <v>6</v>
      </c>
      <c r="J251" t="s">
        <v>29</v>
      </c>
      <c r="K251" s="1" t="str">
        <f>IF(AND(I251&gt;=1, I251&lt;=25), "1-25", "")</f>
        <v>1-25</v>
      </c>
    </row>
    <row r="252" spans="1:11" x14ac:dyDescent="0.25">
      <c r="A252" t="s">
        <v>56</v>
      </c>
      <c r="B252" s="3" t="s">
        <v>279</v>
      </c>
      <c r="C252" t="s">
        <v>57</v>
      </c>
      <c r="D252">
        <v>26</v>
      </c>
      <c r="E252" t="s">
        <v>13</v>
      </c>
      <c r="F252" t="s">
        <v>58</v>
      </c>
      <c r="G252" t="s">
        <v>117</v>
      </c>
      <c r="H252" t="s">
        <v>60</v>
      </c>
      <c r="I252">
        <v>56</v>
      </c>
      <c r="J252" t="s">
        <v>29</v>
      </c>
      <c r="K252" t="s">
        <v>42</v>
      </c>
    </row>
    <row r="253" spans="1:11" x14ac:dyDescent="0.25">
      <c r="A253" t="s">
        <v>56</v>
      </c>
      <c r="B253" s="4" t="s">
        <v>279</v>
      </c>
      <c r="C253" t="s">
        <v>57</v>
      </c>
      <c r="D253">
        <v>26</v>
      </c>
      <c r="E253" t="s">
        <v>13</v>
      </c>
      <c r="F253" t="s">
        <v>58</v>
      </c>
      <c r="G253" t="s">
        <v>117</v>
      </c>
      <c r="H253" t="s">
        <v>60</v>
      </c>
      <c r="I253">
        <v>80</v>
      </c>
      <c r="J253" t="s">
        <v>29</v>
      </c>
      <c r="K253" t="s">
        <v>25</v>
      </c>
    </row>
    <row r="254" spans="1:11" x14ac:dyDescent="0.25">
      <c r="A254" t="s">
        <v>56</v>
      </c>
      <c r="B254" s="3" t="s">
        <v>279</v>
      </c>
      <c r="C254" t="s">
        <v>57</v>
      </c>
      <c r="D254">
        <v>26</v>
      </c>
      <c r="E254" t="s">
        <v>13</v>
      </c>
      <c r="F254" t="s">
        <v>58</v>
      </c>
      <c r="G254" t="s">
        <v>117</v>
      </c>
      <c r="H254" t="s">
        <v>60</v>
      </c>
      <c r="I254">
        <v>82</v>
      </c>
      <c r="J254" t="s">
        <v>24</v>
      </c>
      <c r="K254" t="s">
        <v>25</v>
      </c>
    </row>
    <row r="255" spans="1:11" x14ac:dyDescent="0.25">
      <c r="A255" t="s">
        <v>11</v>
      </c>
      <c r="B255" s="4" t="s">
        <v>279</v>
      </c>
      <c r="C255" t="s">
        <v>57</v>
      </c>
      <c r="D255">
        <v>26</v>
      </c>
      <c r="E255" t="s">
        <v>22</v>
      </c>
      <c r="F255" t="s">
        <v>91</v>
      </c>
      <c r="G255" t="s">
        <v>148</v>
      </c>
      <c r="H255" t="s">
        <v>60</v>
      </c>
      <c r="I255">
        <v>29</v>
      </c>
      <c r="J255" t="s">
        <v>37</v>
      </c>
      <c r="K255" t="s">
        <v>18</v>
      </c>
    </row>
    <row r="256" spans="1:11" x14ac:dyDescent="0.25">
      <c r="A256" t="s">
        <v>56</v>
      </c>
      <c r="B256" s="3" t="s">
        <v>279</v>
      </c>
      <c r="C256" t="s">
        <v>66</v>
      </c>
      <c r="D256" t="s">
        <v>114</v>
      </c>
      <c r="E256" t="s">
        <v>13</v>
      </c>
      <c r="F256" t="s">
        <v>58</v>
      </c>
      <c r="G256" t="s">
        <v>103</v>
      </c>
      <c r="H256" t="s">
        <v>60</v>
      </c>
      <c r="I256">
        <v>13</v>
      </c>
      <c r="J256" t="s">
        <v>29</v>
      </c>
      <c r="K256" s="1" t="str">
        <f>IF(AND(I256&gt;=1, I256&lt;=25), "1-25", "")</f>
        <v>1-25</v>
      </c>
    </row>
    <row r="257" spans="1:11" x14ac:dyDescent="0.25">
      <c r="A257" t="s">
        <v>56</v>
      </c>
      <c r="B257" s="4" t="s">
        <v>279</v>
      </c>
      <c r="C257" t="s">
        <v>66</v>
      </c>
      <c r="D257" t="s">
        <v>114</v>
      </c>
      <c r="E257" t="s">
        <v>13</v>
      </c>
      <c r="F257" t="s">
        <v>58</v>
      </c>
      <c r="G257" t="s">
        <v>103</v>
      </c>
      <c r="H257" t="s">
        <v>60</v>
      </c>
      <c r="I257">
        <v>56</v>
      </c>
      <c r="J257" t="s">
        <v>29</v>
      </c>
      <c r="K257" t="s">
        <v>42</v>
      </c>
    </row>
    <row r="258" spans="1:11" x14ac:dyDescent="0.25">
      <c r="A258" t="s">
        <v>56</v>
      </c>
      <c r="B258" s="3" t="s">
        <v>279</v>
      </c>
      <c r="C258" t="s">
        <v>57</v>
      </c>
      <c r="D258">
        <v>27</v>
      </c>
      <c r="E258" t="s">
        <v>22</v>
      </c>
      <c r="F258" t="s">
        <v>58</v>
      </c>
      <c r="G258" t="s">
        <v>80</v>
      </c>
      <c r="H258" t="s">
        <v>36</v>
      </c>
      <c r="I258">
        <v>4</v>
      </c>
      <c r="J258" t="s">
        <v>20</v>
      </c>
      <c r="K258" s="1" t="str">
        <f>IF(AND(I258&gt;=1, I258&lt;=25), "1-25", "")</f>
        <v>1-25</v>
      </c>
    </row>
    <row r="259" spans="1:11" x14ac:dyDescent="0.25">
      <c r="A259" t="s">
        <v>56</v>
      </c>
      <c r="B259" s="4" t="s">
        <v>279</v>
      </c>
      <c r="C259" t="s">
        <v>57</v>
      </c>
      <c r="D259">
        <v>27</v>
      </c>
      <c r="E259" t="s">
        <v>22</v>
      </c>
      <c r="F259" t="s">
        <v>58</v>
      </c>
      <c r="G259" t="s">
        <v>80</v>
      </c>
      <c r="H259" t="s">
        <v>36</v>
      </c>
      <c r="I259">
        <v>65</v>
      </c>
      <c r="J259" t="s">
        <v>29</v>
      </c>
      <c r="K259" t="s">
        <v>25</v>
      </c>
    </row>
    <row r="260" spans="1:11" x14ac:dyDescent="0.25">
      <c r="A260" t="s">
        <v>56</v>
      </c>
      <c r="B260" s="3" t="s">
        <v>279</v>
      </c>
      <c r="C260" t="s">
        <v>57</v>
      </c>
      <c r="D260">
        <v>27</v>
      </c>
      <c r="E260" t="s">
        <v>22</v>
      </c>
      <c r="F260" t="s">
        <v>58</v>
      </c>
      <c r="G260" t="s">
        <v>80</v>
      </c>
      <c r="H260" t="s">
        <v>36</v>
      </c>
      <c r="I260">
        <v>78</v>
      </c>
      <c r="J260" t="s">
        <v>29</v>
      </c>
      <c r="K260" t="s">
        <v>25</v>
      </c>
    </row>
    <row r="261" spans="1:11" x14ac:dyDescent="0.25">
      <c r="A261" t="s">
        <v>11</v>
      </c>
      <c r="B261" s="4" t="s">
        <v>279</v>
      </c>
      <c r="C261" t="s">
        <v>57</v>
      </c>
      <c r="D261">
        <v>28</v>
      </c>
      <c r="E261" t="s">
        <v>22</v>
      </c>
      <c r="F261" t="s">
        <v>91</v>
      </c>
      <c r="G261" t="s">
        <v>96</v>
      </c>
      <c r="H261" t="s">
        <v>16</v>
      </c>
      <c r="I261">
        <v>13</v>
      </c>
      <c r="J261" t="s">
        <v>37</v>
      </c>
      <c r="K261" s="1" t="str">
        <f>IF(AND(I261&gt;=1, I261&lt;=25), "1-25", "")</f>
        <v>1-25</v>
      </c>
    </row>
    <row r="262" spans="1:11" x14ac:dyDescent="0.25">
      <c r="A262" t="s">
        <v>11</v>
      </c>
      <c r="B262" s="3" t="s">
        <v>279</v>
      </c>
      <c r="C262" t="s">
        <v>57</v>
      </c>
      <c r="D262">
        <v>28</v>
      </c>
      <c r="E262" t="s">
        <v>22</v>
      </c>
      <c r="F262" t="s">
        <v>91</v>
      </c>
      <c r="G262" t="s">
        <v>96</v>
      </c>
      <c r="H262" t="s">
        <v>16</v>
      </c>
      <c r="I262">
        <v>36</v>
      </c>
      <c r="J262" t="s">
        <v>24</v>
      </c>
      <c r="K262" t="s">
        <v>18</v>
      </c>
    </row>
    <row r="263" spans="1:11" x14ac:dyDescent="0.25">
      <c r="A263" t="s">
        <v>56</v>
      </c>
      <c r="B263" s="4" t="s">
        <v>279</v>
      </c>
      <c r="C263" t="s">
        <v>57</v>
      </c>
      <c r="D263">
        <v>30</v>
      </c>
      <c r="E263" t="s">
        <v>13</v>
      </c>
      <c r="F263" t="s">
        <v>58</v>
      </c>
      <c r="G263" t="s">
        <v>75</v>
      </c>
      <c r="H263" t="s">
        <v>60</v>
      </c>
      <c r="I263">
        <v>67</v>
      </c>
      <c r="J263" t="s">
        <v>29</v>
      </c>
      <c r="K263" t="s">
        <v>25</v>
      </c>
    </row>
    <row r="264" spans="1:11" x14ac:dyDescent="0.25">
      <c r="A264" t="s">
        <v>11</v>
      </c>
      <c r="B264" s="3" t="s">
        <v>279</v>
      </c>
      <c r="C264" t="s">
        <v>57</v>
      </c>
      <c r="D264">
        <v>30</v>
      </c>
      <c r="E264" t="s">
        <v>22</v>
      </c>
      <c r="F264" t="s">
        <v>91</v>
      </c>
      <c r="G264" t="s">
        <v>69</v>
      </c>
      <c r="H264" t="s">
        <v>16</v>
      </c>
      <c r="I264">
        <v>23</v>
      </c>
      <c r="J264" t="s">
        <v>73</v>
      </c>
      <c r="K264" s="1" t="str">
        <f>IF(AND(I264&gt;=1, I264&lt;=25), "1-25", "")</f>
        <v>1-25</v>
      </c>
    </row>
    <row r="265" spans="1:11" x14ac:dyDescent="0.25">
      <c r="A265" t="s">
        <v>56</v>
      </c>
      <c r="B265" s="4" t="s">
        <v>279</v>
      </c>
      <c r="C265" t="s">
        <v>66</v>
      </c>
      <c r="D265" t="s">
        <v>79</v>
      </c>
      <c r="E265" t="s">
        <v>13</v>
      </c>
      <c r="F265" t="s">
        <v>58</v>
      </c>
      <c r="G265" t="s">
        <v>49</v>
      </c>
      <c r="H265" t="s">
        <v>60</v>
      </c>
      <c r="I265">
        <v>88</v>
      </c>
      <c r="J265" t="s">
        <v>29</v>
      </c>
      <c r="K265" t="s">
        <v>25</v>
      </c>
    </row>
    <row r="266" spans="1:11" x14ac:dyDescent="0.25">
      <c r="A266" t="s">
        <v>56</v>
      </c>
      <c r="B266" s="3" t="s">
        <v>279</v>
      </c>
      <c r="C266" t="s">
        <v>66</v>
      </c>
      <c r="D266" t="s">
        <v>79</v>
      </c>
      <c r="E266" t="s">
        <v>13</v>
      </c>
      <c r="F266" t="s">
        <v>58</v>
      </c>
      <c r="G266" t="s">
        <v>49</v>
      </c>
      <c r="H266" t="s">
        <v>60</v>
      </c>
      <c r="I266">
        <v>21</v>
      </c>
      <c r="J266" t="s">
        <v>29</v>
      </c>
      <c r="K266" s="1" t="str">
        <f>IF(AND(I266&gt;=1, I266&lt;=25), "1-25", "")</f>
        <v>1-25</v>
      </c>
    </row>
    <row r="267" spans="1:11" x14ac:dyDescent="0.25">
      <c r="A267" t="s">
        <v>56</v>
      </c>
      <c r="B267" s="4" t="s">
        <v>279</v>
      </c>
      <c r="C267" t="s">
        <v>66</v>
      </c>
      <c r="D267" t="s">
        <v>79</v>
      </c>
      <c r="E267" t="s">
        <v>13</v>
      </c>
      <c r="F267" t="s">
        <v>58</v>
      </c>
      <c r="G267" t="s">
        <v>49</v>
      </c>
      <c r="H267" t="s">
        <v>60</v>
      </c>
      <c r="I267">
        <v>42</v>
      </c>
      <c r="J267" t="s">
        <v>29</v>
      </c>
      <c r="K267" t="s">
        <v>18</v>
      </c>
    </row>
    <row r="268" spans="1:11" x14ac:dyDescent="0.25">
      <c r="A268" t="s">
        <v>56</v>
      </c>
      <c r="B268" s="3" t="s">
        <v>279</v>
      </c>
      <c r="C268" t="s">
        <v>66</v>
      </c>
      <c r="D268" t="s">
        <v>79</v>
      </c>
      <c r="E268" t="s">
        <v>13</v>
      </c>
      <c r="F268" t="s">
        <v>58</v>
      </c>
      <c r="G268" t="s">
        <v>49</v>
      </c>
      <c r="H268" t="s">
        <v>60</v>
      </c>
      <c r="I268">
        <v>37</v>
      </c>
      <c r="J268" t="s">
        <v>24</v>
      </c>
      <c r="K268" t="s">
        <v>18</v>
      </c>
    </row>
    <row r="269" spans="1:11" x14ac:dyDescent="0.25">
      <c r="A269" t="s">
        <v>56</v>
      </c>
      <c r="B269" s="4" t="s">
        <v>279</v>
      </c>
      <c r="C269" t="s">
        <v>57</v>
      </c>
      <c r="D269">
        <v>31</v>
      </c>
      <c r="E269" t="s">
        <v>22</v>
      </c>
      <c r="F269" t="s">
        <v>58</v>
      </c>
      <c r="G269" t="s">
        <v>91</v>
      </c>
      <c r="H269" t="s">
        <v>60</v>
      </c>
      <c r="I269">
        <v>32</v>
      </c>
      <c r="J269" t="s">
        <v>24</v>
      </c>
      <c r="K269" t="s">
        <v>18</v>
      </c>
    </row>
    <row r="270" spans="1:11" x14ac:dyDescent="0.25">
      <c r="A270" t="s">
        <v>11</v>
      </c>
      <c r="B270" s="3" t="s">
        <v>279</v>
      </c>
      <c r="C270" t="s">
        <v>57</v>
      </c>
      <c r="D270">
        <v>32</v>
      </c>
      <c r="E270" t="s">
        <v>22</v>
      </c>
      <c r="F270" t="s">
        <v>91</v>
      </c>
      <c r="G270" t="s">
        <v>143</v>
      </c>
      <c r="H270" t="s">
        <v>16</v>
      </c>
      <c r="I270">
        <v>26</v>
      </c>
      <c r="J270" t="s">
        <v>29</v>
      </c>
      <c r="K270" t="s">
        <v>18</v>
      </c>
    </row>
    <row r="271" spans="1:11" x14ac:dyDescent="0.25">
      <c r="A271" t="s">
        <v>11</v>
      </c>
      <c r="B271" s="4" t="s">
        <v>279</v>
      </c>
      <c r="C271" t="s">
        <v>57</v>
      </c>
      <c r="D271">
        <v>33</v>
      </c>
      <c r="E271" t="s">
        <v>13</v>
      </c>
      <c r="F271" t="s">
        <v>91</v>
      </c>
      <c r="G271" t="s">
        <v>117</v>
      </c>
      <c r="H271" t="s">
        <v>60</v>
      </c>
      <c r="I271">
        <v>77</v>
      </c>
      <c r="J271" t="s">
        <v>24</v>
      </c>
      <c r="K271" t="s">
        <v>25</v>
      </c>
    </row>
    <row r="272" spans="1:11" x14ac:dyDescent="0.25">
      <c r="A272" t="s">
        <v>56</v>
      </c>
      <c r="B272" s="3" t="s">
        <v>279</v>
      </c>
      <c r="C272" t="s">
        <v>57</v>
      </c>
      <c r="D272">
        <v>35</v>
      </c>
      <c r="E272" t="s">
        <v>22</v>
      </c>
      <c r="F272" t="s">
        <v>58</v>
      </c>
      <c r="G272" t="s">
        <v>139</v>
      </c>
      <c r="H272" t="s">
        <v>36</v>
      </c>
      <c r="I272">
        <v>18</v>
      </c>
      <c r="J272" t="s">
        <v>29</v>
      </c>
      <c r="K272" s="1" t="str">
        <f>IF(AND(I272&gt;=1, I272&lt;=25), "1-25", "")</f>
        <v>1-25</v>
      </c>
    </row>
    <row r="273" spans="1:11" x14ac:dyDescent="0.25">
      <c r="A273" t="s">
        <v>56</v>
      </c>
      <c r="B273" s="4" t="s">
        <v>279</v>
      </c>
      <c r="C273" t="s">
        <v>57</v>
      </c>
      <c r="D273">
        <v>35</v>
      </c>
      <c r="E273" t="s">
        <v>22</v>
      </c>
      <c r="F273" t="s">
        <v>58</v>
      </c>
      <c r="G273" t="s">
        <v>139</v>
      </c>
      <c r="H273" t="s">
        <v>36</v>
      </c>
      <c r="I273">
        <v>87</v>
      </c>
      <c r="J273" t="s">
        <v>29</v>
      </c>
      <c r="K273" t="s">
        <v>25</v>
      </c>
    </row>
    <row r="274" spans="1:11" x14ac:dyDescent="0.25">
      <c r="A274" t="s">
        <v>11</v>
      </c>
      <c r="B274" s="3" t="s">
        <v>279</v>
      </c>
      <c r="C274" t="s">
        <v>57</v>
      </c>
      <c r="D274">
        <v>35</v>
      </c>
      <c r="E274" t="s">
        <v>13</v>
      </c>
      <c r="F274" t="s">
        <v>91</v>
      </c>
      <c r="G274" t="s">
        <v>85</v>
      </c>
      <c r="H274" t="s">
        <v>16</v>
      </c>
      <c r="I274">
        <v>89</v>
      </c>
      <c r="J274" t="s">
        <v>20</v>
      </c>
      <c r="K274" t="s">
        <v>25</v>
      </c>
    </row>
    <row r="275" spans="1:11" x14ac:dyDescent="0.25">
      <c r="A275" t="s">
        <v>11</v>
      </c>
      <c r="B275" s="4" t="s">
        <v>279</v>
      </c>
      <c r="C275" t="s">
        <v>57</v>
      </c>
      <c r="D275">
        <v>35</v>
      </c>
      <c r="E275" t="s">
        <v>13</v>
      </c>
      <c r="F275" t="s">
        <v>91</v>
      </c>
      <c r="G275" t="s">
        <v>85</v>
      </c>
      <c r="H275" t="s">
        <v>16</v>
      </c>
      <c r="I275">
        <v>25</v>
      </c>
      <c r="J275" t="s">
        <v>24</v>
      </c>
      <c r="K275" s="1" t="str">
        <f>IF(AND(I275&gt;=1, I275&lt;=25), "1-25", "")</f>
        <v>1-25</v>
      </c>
    </row>
    <row r="276" spans="1:11" x14ac:dyDescent="0.25">
      <c r="A276" t="s">
        <v>56</v>
      </c>
      <c r="B276" s="3" t="s">
        <v>279</v>
      </c>
      <c r="C276" t="s">
        <v>57</v>
      </c>
      <c r="D276">
        <v>36</v>
      </c>
      <c r="E276" t="s">
        <v>13</v>
      </c>
      <c r="F276" t="s">
        <v>58</v>
      </c>
      <c r="G276" t="s">
        <v>147</v>
      </c>
      <c r="H276" t="s">
        <v>36</v>
      </c>
      <c r="I276" t="s">
        <v>109</v>
      </c>
      <c r="J276" t="s">
        <v>24</v>
      </c>
      <c r="K276" t="s">
        <v>21</v>
      </c>
    </row>
    <row r="277" spans="1:11" x14ac:dyDescent="0.25">
      <c r="A277" t="s">
        <v>56</v>
      </c>
      <c r="B277" s="4" t="s">
        <v>279</v>
      </c>
      <c r="C277" t="s">
        <v>57</v>
      </c>
      <c r="D277">
        <v>36</v>
      </c>
      <c r="E277" t="s">
        <v>13</v>
      </c>
      <c r="F277" t="s">
        <v>58</v>
      </c>
      <c r="G277" t="s">
        <v>147</v>
      </c>
      <c r="H277" t="s">
        <v>36</v>
      </c>
      <c r="I277">
        <v>16</v>
      </c>
      <c r="J277" t="s">
        <v>24</v>
      </c>
      <c r="K277" s="1" t="str">
        <f>IF(AND(I277&gt;=1, I277&lt;=25), "1-25", "")</f>
        <v>1-25</v>
      </c>
    </row>
    <row r="278" spans="1:11" x14ac:dyDescent="0.25">
      <c r="A278" t="s">
        <v>11</v>
      </c>
      <c r="B278" s="3" t="s">
        <v>279</v>
      </c>
      <c r="C278" t="s">
        <v>57</v>
      </c>
      <c r="D278">
        <v>36</v>
      </c>
      <c r="E278" t="s">
        <v>22</v>
      </c>
      <c r="F278" t="s">
        <v>91</v>
      </c>
      <c r="G278" t="s">
        <v>77</v>
      </c>
      <c r="H278" t="s">
        <v>16</v>
      </c>
      <c r="I278">
        <v>71</v>
      </c>
      <c r="J278" t="s">
        <v>24</v>
      </c>
      <c r="K278" t="s">
        <v>25</v>
      </c>
    </row>
    <row r="279" spans="1:11" x14ac:dyDescent="0.25">
      <c r="A279" t="s">
        <v>11</v>
      </c>
      <c r="B279" s="4" t="s">
        <v>279</v>
      </c>
      <c r="C279" t="s">
        <v>57</v>
      </c>
      <c r="D279">
        <v>36</v>
      </c>
      <c r="E279" t="s">
        <v>22</v>
      </c>
      <c r="F279" t="s">
        <v>91</v>
      </c>
      <c r="G279" t="s">
        <v>77</v>
      </c>
      <c r="H279" t="s">
        <v>16</v>
      </c>
      <c r="I279">
        <v>26</v>
      </c>
      <c r="J279" t="s">
        <v>24</v>
      </c>
      <c r="K279" t="s">
        <v>18</v>
      </c>
    </row>
    <row r="280" spans="1:11" x14ac:dyDescent="0.25">
      <c r="A280" t="s">
        <v>11</v>
      </c>
      <c r="B280" s="3" t="s">
        <v>279</v>
      </c>
      <c r="C280" t="s">
        <v>57</v>
      </c>
      <c r="D280">
        <v>36</v>
      </c>
      <c r="E280" t="s">
        <v>22</v>
      </c>
      <c r="F280" t="s">
        <v>91</v>
      </c>
      <c r="G280" t="s">
        <v>77</v>
      </c>
      <c r="H280" t="s">
        <v>16</v>
      </c>
      <c r="I280">
        <v>56</v>
      </c>
      <c r="J280" t="s">
        <v>24</v>
      </c>
      <c r="K280" t="s">
        <v>42</v>
      </c>
    </row>
    <row r="281" spans="1:11" x14ac:dyDescent="0.25">
      <c r="A281" t="s">
        <v>56</v>
      </c>
      <c r="B281" s="4" t="s">
        <v>279</v>
      </c>
      <c r="C281" t="s">
        <v>57</v>
      </c>
      <c r="D281">
        <v>37</v>
      </c>
      <c r="E281" t="s">
        <v>22</v>
      </c>
      <c r="F281" t="s">
        <v>58</v>
      </c>
      <c r="G281" t="s">
        <v>88</v>
      </c>
      <c r="H281" t="s">
        <v>36</v>
      </c>
      <c r="I281">
        <v>5</v>
      </c>
      <c r="J281" t="s">
        <v>29</v>
      </c>
      <c r="K281" s="1" t="str">
        <f t="shared" ref="K281:K282" si="9">IF(AND(I281&gt;=1, I281&lt;=25), "1-25", "")</f>
        <v>1-25</v>
      </c>
    </row>
    <row r="282" spans="1:11" x14ac:dyDescent="0.25">
      <c r="A282" t="s">
        <v>11</v>
      </c>
      <c r="B282" s="3" t="s">
        <v>279</v>
      </c>
      <c r="C282" t="s">
        <v>57</v>
      </c>
      <c r="D282">
        <v>37</v>
      </c>
      <c r="E282" t="s">
        <v>13</v>
      </c>
      <c r="F282" t="s">
        <v>91</v>
      </c>
      <c r="G282" t="s">
        <v>75</v>
      </c>
      <c r="H282" t="s">
        <v>60</v>
      </c>
      <c r="I282">
        <v>21</v>
      </c>
      <c r="J282" t="s">
        <v>73</v>
      </c>
      <c r="K282" s="1" t="str">
        <f t="shared" si="9"/>
        <v>1-25</v>
      </c>
    </row>
    <row r="283" spans="1:11" x14ac:dyDescent="0.25">
      <c r="A283" t="s">
        <v>56</v>
      </c>
      <c r="B283" s="4" t="s">
        <v>279</v>
      </c>
      <c r="C283" t="s">
        <v>57</v>
      </c>
      <c r="D283">
        <v>38</v>
      </c>
      <c r="E283" t="s">
        <v>13</v>
      </c>
      <c r="F283" t="s">
        <v>58</v>
      </c>
      <c r="G283" t="s">
        <v>148</v>
      </c>
      <c r="H283" t="s">
        <v>36</v>
      </c>
      <c r="I283">
        <v>74</v>
      </c>
      <c r="J283" t="s">
        <v>29</v>
      </c>
      <c r="K283" t="s">
        <v>25</v>
      </c>
    </row>
    <row r="284" spans="1:11" x14ac:dyDescent="0.25">
      <c r="A284" t="s">
        <v>56</v>
      </c>
      <c r="B284" s="3" t="s">
        <v>279</v>
      </c>
      <c r="C284" t="s">
        <v>57</v>
      </c>
      <c r="D284">
        <v>38</v>
      </c>
      <c r="E284" t="s">
        <v>13</v>
      </c>
      <c r="F284" t="s">
        <v>58</v>
      </c>
      <c r="G284" t="s">
        <v>148</v>
      </c>
      <c r="H284" t="s">
        <v>36</v>
      </c>
      <c r="I284">
        <v>61</v>
      </c>
      <c r="J284" t="s">
        <v>24</v>
      </c>
      <c r="K284" t="s">
        <v>25</v>
      </c>
    </row>
    <row r="285" spans="1:11" x14ac:dyDescent="0.25">
      <c r="A285" t="s">
        <v>56</v>
      </c>
      <c r="B285" s="4" t="s">
        <v>279</v>
      </c>
      <c r="C285" t="s">
        <v>134</v>
      </c>
      <c r="D285" t="s">
        <v>135</v>
      </c>
      <c r="E285" t="s">
        <v>13</v>
      </c>
      <c r="F285" t="s">
        <v>58</v>
      </c>
      <c r="G285" t="s">
        <v>88</v>
      </c>
      <c r="H285" t="s">
        <v>36</v>
      </c>
      <c r="I285" t="s">
        <v>61</v>
      </c>
      <c r="J285" t="s">
        <v>29</v>
      </c>
      <c r="K285" t="s">
        <v>21</v>
      </c>
    </row>
    <row r="286" spans="1:11" x14ac:dyDescent="0.25">
      <c r="A286" t="s">
        <v>56</v>
      </c>
      <c r="B286" s="3" t="s">
        <v>279</v>
      </c>
      <c r="C286" t="s">
        <v>134</v>
      </c>
      <c r="D286" t="s">
        <v>135</v>
      </c>
      <c r="E286" t="s">
        <v>13</v>
      </c>
      <c r="F286" t="s">
        <v>58</v>
      </c>
      <c r="G286" t="s">
        <v>88</v>
      </c>
      <c r="H286" t="s">
        <v>36</v>
      </c>
      <c r="I286">
        <v>25</v>
      </c>
      <c r="J286" t="s">
        <v>29</v>
      </c>
      <c r="K286" s="1" t="str">
        <f>IF(AND(I286&gt;=1, I286&lt;=25), "1-25", "")</f>
        <v>1-25</v>
      </c>
    </row>
    <row r="287" spans="1:11" x14ac:dyDescent="0.25">
      <c r="A287" t="s">
        <v>56</v>
      </c>
      <c r="B287" s="4" t="s">
        <v>279</v>
      </c>
      <c r="C287" t="s">
        <v>134</v>
      </c>
      <c r="D287" t="s">
        <v>135</v>
      </c>
      <c r="E287" t="s">
        <v>13</v>
      </c>
      <c r="F287" t="s">
        <v>58</v>
      </c>
      <c r="G287" t="s">
        <v>88</v>
      </c>
      <c r="H287" t="s">
        <v>36</v>
      </c>
      <c r="I287">
        <v>43</v>
      </c>
      <c r="J287" t="s">
        <v>24</v>
      </c>
      <c r="K287" t="s">
        <v>18</v>
      </c>
    </row>
    <row r="288" spans="1:11" x14ac:dyDescent="0.25">
      <c r="A288" t="s">
        <v>56</v>
      </c>
      <c r="B288" s="3" t="s">
        <v>280</v>
      </c>
      <c r="C288" t="s">
        <v>57</v>
      </c>
      <c r="D288">
        <v>1</v>
      </c>
      <c r="E288" t="s">
        <v>22</v>
      </c>
      <c r="F288" t="s">
        <v>58</v>
      </c>
      <c r="G288" t="s">
        <v>69</v>
      </c>
      <c r="H288" t="s">
        <v>36</v>
      </c>
      <c r="I288">
        <v>3</v>
      </c>
      <c r="J288" t="s">
        <v>29</v>
      </c>
      <c r="K288" s="1" t="str">
        <f>IF(AND(I288&gt;=1, I288&lt;=25), "1-25", "")</f>
        <v>1-25</v>
      </c>
    </row>
    <row r="289" spans="1:11" x14ac:dyDescent="0.25">
      <c r="A289" t="s">
        <v>56</v>
      </c>
      <c r="B289" s="4" t="s">
        <v>280</v>
      </c>
      <c r="C289" t="s">
        <v>66</v>
      </c>
      <c r="D289" t="s">
        <v>67</v>
      </c>
      <c r="E289" t="s">
        <v>13</v>
      </c>
      <c r="F289" t="s">
        <v>58</v>
      </c>
      <c r="G289" t="s">
        <v>68</v>
      </c>
      <c r="H289" t="s">
        <v>60</v>
      </c>
      <c r="I289">
        <v>45</v>
      </c>
      <c r="J289" t="s">
        <v>29</v>
      </c>
      <c r="K289" t="s">
        <v>18</v>
      </c>
    </row>
    <row r="290" spans="1:11" x14ac:dyDescent="0.25">
      <c r="A290" t="s">
        <v>56</v>
      </c>
      <c r="B290" s="3" t="s">
        <v>280</v>
      </c>
      <c r="C290" t="s">
        <v>66</v>
      </c>
      <c r="D290" t="s">
        <v>67</v>
      </c>
      <c r="E290" t="s">
        <v>13</v>
      </c>
      <c r="F290" t="s">
        <v>58</v>
      </c>
      <c r="G290" t="s">
        <v>68</v>
      </c>
      <c r="H290" t="s">
        <v>60</v>
      </c>
      <c r="I290">
        <v>22</v>
      </c>
      <c r="J290" t="s">
        <v>29</v>
      </c>
      <c r="K290" s="1" t="str">
        <f t="shared" ref="K290:K291" si="10">IF(AND(I290&gt;=1, I290&lt;=25), "1-25", "")</f>
        <v>1-25</v>
      </c>
    </row>
    <row r="291" spans="1:11" x14ac:dyDescent="0.25">
      <c r="A291" t="s">
        <v>56</v>
      </c>
      <c r="B291" s="4" t="s">
        <v>280</v>
      </c>
      <c r="C291" t="s">
        <v>57</v>
      </c>
      <c r="D291">
        <v>3</v>
      </c>
      <c r="E291" t="s">
        <v>22</v>
      </c>
      <c r="F291" t="s">
        <v>58</v>
      </c>
      <c r="G291" t="s">
        <v>98</v>
      </c>
      <c r="H291" t="s">
        <v>60</v>
      </c>
      <c r="I291">
        <v>12</v>
      </c>
      <c r="J291" t="s">
        <v>29</v>
      </c>
      <c r="K291" s="1" t="str">
        <f t="shared" si="10"/>
        <v>1-25</v>
      </c>
    </row>
    <row r="292" spans="1:11" x14ac:dyDescent="0.25">
      <c r="A292" t="s">
        <v>11</v>
      </c>
      <c r="B292" s="3" t="s">
        <v>280</v>
      </c>
      <c r="C292" t="s">
        <v>57</v>
      </c>
      <c r="D292">
        <v>4</v>
      </c>
      <c r="E292" t="s">
        <v>13</v>
      </c>
      <c r="F292" t="s">
        <v>91</v>
      </c>
      <c r="G292" t="s">
        <v>99</v>
      </c>
      <c r="H292" t="s">
        <v>16</v>
      </c>
      <c r="I292">
        <v>28</v>
      </c>
      <c r="J292" t="s">
        <v>73</v>
      </c>
      <c r="K292" t="s">
        <v>18</v>
      </c>
    </row>
    <row r="293" spans="1:11" x14ac:dyDescent="0.25">
      <c r="A293" t="s">
        <v>11</v>
      </c>
      <c r="B293" s="4" t="s">
        <v>280</v>
      </c>
      <c r="C293" t="s">
        <v>57</v>
      </c>
      <c r="D293">
        <v>6</v>
      </c>
      <c r="E293" t="s">
        <v>13</v>
      </c>
      <c r="F293" t="s">
        <v>91</v>
      </c>
      <c r="G293" t="s">
        <v>136</v>
      </c>
      <c r="H293" t="s">
        <v>16</v>
      </c>
      <c r="I293">
        <v>4</v>
      </c>
      <c r="J293" t="s">
        <v>20</v>
      </c>
      <c r="K293" s="1" t="str">
        <f>IF(AND(I293&gt;=1, I293&lt;=25), "1-25", "")</f>
        <v>1-25</v>
      </c>
    </row>
    <row r="294" spans="1:11" x14ac:dyDescent="0.25">
      <c r="A294" t="s">
        <v>11</v>
      </c>
      <c r="B294" s="3" t="s">
        <v>280</v>
      </c>
      <c r="C294" t="s">
        <v>57</v>
      </c>
      <c r="D294">
        <v>6</v>
      </c>
      <c r="E294" t="s">
        <v>13</v>
      </c>
      <c r="F294" t="s">
        <v>91</v>
      </c>
      <c r="G294" t="s">
        <v>136</v>
      </c>
      <c r="H294" t="s">
        <v>16</v>
      </c>
      <c r="I294">
        <v>89</v>
      </c>
      <c r="J294" t="s">
        <v>29</v>
      </c>
      <c r="K294" t="s">
        <v>25</v>
      </c>
    </row>
    <row r="295" spans="1:11" x14ac:dyDescent="0.25">
      <c r="A295" t="s">
        <v>56</v>
      </c>
      <c r="B295" s="4" t="s">
        <v>280</v>
      </c>
      <c r="C295" t="s">
        <v>57</v>
      </c>
      <c r="D295">
        <v>6</v>
      </c>
      <c r="E295" t="s">
        <v>13</v>
      </c>
      <c r="F295" t="s">
        <v>58</v>
      </c>
      <c r="G295" t="s">
        <v>77</v>
      </c>
      <c r="H295" t="s">
        <v>60</v>
      </c>
      <c r="I295">
        <v>20</v>
      </c>
      <c r="J295" t="s">
        <v>29</v>
      </c>
      <c r="K295" s="1" t="str">
        <f>IF(AND(I295&gt;=1, I295&lt;=25), "1-25", "")</f>
        <v>1-25</v>
      </c>
    </row>
    <row r="296" spans="1:11" x14ac:dyDescent="0.25">
      <c r="A296" t="s">
        <v>11</v>
      </c>
      <c r="B296" s="3" t="s">
        <v>280</v>
      </c>
      <c r="C296" t="s">
        <v>57</v>
      </c>
      <c r="D296">
        <v>7</v>
      </c>
      <c r="E296" t="s">
        <v>22</v>
      </c>
      <c r="F296" t="s">
        <v>91</v>
      </c>
      <c r="G296" t="s">
        <v>122</v>
      </c>
      <c r="H296" t="s">
        <v>16</v>
      </c>
      <c r="I296">
        <v>45</v>
      </c>
      <c r="J296" t="s">
        <v>24</v>
      </c>
      <c r="K296" t="s">
        <v>18</v>
      </c>
    </row>
    <row r="297" spans="1:11" x14ac:dyDescent="0.25">
      <c r="A297" t="s">
        <v>11</v>
      </c>
      <c r="B297" s="4" t="s">
        <v>280</v>
      </c>
      <c r="C297" t="s">
        <v>57</v>
      </c>
      <c r="D297">
        <v>7</v>
      </c>
      <c r="E297" t="s">
        <v>22</v>
      </c>
      <c r="F297" t="s">
        <v>91</v>
      </c>
      <c r="G297" t="s">
        <v>122</v>
      </c>
      <c r="H297" t="s">
        <v>16</v>
      </c>
      <c r="I297">
        <v>50</v>
      </c>
      <c r="J297" t="s">
        <v>73</v>
      </c>
      <c r="K297" t="s">
        <v>42</v>
      </c>
    </row>
    <row r="298" spans="1:11" x14ac:dyDescent="0.25">
      <c r="A298" t="s">
        <v>11</v>
      </c>
      <c r="B298" s="3" t="s">
        <v>280</v>
      </c>
      <c r="C298" t="s">
        <v>66</v>
      </c>
      <c r="D298" t="s">
        <v>67</v>
      </c>
      <c r="E298" t="s">
        <v>13</v>
      </c>
      <c r="F298" t="s">
        <v>91</v>
      </c>
      <c r="G298" t="s">
        <v>97</v>
      </c>
      <c r="H298" t="s">
        <v>16</v>
      </c>
      <c r="I298">
        <v>13</v>
      </c>
      <c r="J298" t="s">
        <v>37</v>
      </c>
      <c r="K298" s="1" t="str">
        <f>IF(AND(I298&gt;=1, I298&lt;=25), "1-25", "")</f>
        <v>1-25</v>
      </c>
    </row>
    <row r="299" spans="1:11" x14ac:dyDescent="0.25">
      <c r="A299" t="s">
        <v>56</v>
      </c>
      <c r="B299" s="4" t="s">
        <v>280</v>
      </c>
      <c r="C299" t="s">
        <v>66</v>
      </c>
      <c r="D299" t="s">
        <v>67</v>
      </c>
      <c r="E299" t="s">
        <v>13</v>
      </c>
      <c r="F299" t="s">
        <v>58</v>
      </c>
      <c r="G299" t="s">
        <v>149</v>
      </c>
      <c r="H299" t="s">
        <v>60</v>
      </c>
      <c r="I299" t="s">
        <v>61</v>
      </c>
      <c r="J299" t="s">
        <v>29</v>
      </c>
      <c r="K299" t="s">
        <v>21</v>
      </c>
    </row>
    <row r="300" spans="1:11" x14ac:dyDescent="0.25">
      <c r="A300" t="s">
        <v>56</v>
      </c>
      <c r="B300" s="3" t="s">
        <v>280</v>
      </c>
      <c r="C300" t="s">
        <v>66</v>
      </c>
      <c r="D300" t="s">
        <v>67</v>
      </c>
      <c r="E300" t="s">
        <v>13</v>
      </c>
      <c r="F300" t="s">
        <v>58</v>
      </c>
      <c r="G300" t="s">
        <v>149</v>
      </c>
      <c r="H300" t="s">
        <v>60</v>
      </c>
      <c r="I300">
        <v>18</v>
      </c>
      <c r="J300" t="s">
        <v>29</v>
      </c>
      <c r="K300" s="1" t="str">
        <f>IF(AND(I300&gt;=1, I300&lt;=25), "1-25", "")</f>
        <v>1-25</v>
      </c>
    </row>
    <row r="301" spans="1:11" x14ac:dyDescent="0.25">
      <c r="A301" t="s">
        <v>11</v>
      </c>
      <c r="B301" s="4" t="s">
        <v>280</v>
      </c>
      <c r="C301" t="s">
        <v>57</v>
      </c>
      <c r="D301">
        <v>8</v>
      </c>
      <c r="E301" t="s">
        <v>13</v>
      </c>
      <c r="F301" t="s">
        <v>91</v>
      </c>
      <c r="G301" t="s">
        <v>69</v>
      </c>
      <c r="H301" t="s">
        <v>16</v>
      </c>
      <c r="I301">
        <v>55</v>
      </c>
      <c r="J301" t="s">
        <v>73</v>
      </c>
      <c r="K301" t="s">
        <v>42</v>
      </c>
    </row>
    <row r="302" spans="1:11" x14ac:dyDescent="0.25">
      <c r="A302" t="s">
        <v>11</v>
      </c>
      <c r="B302" s="3" t="s">
        <v>280</v>
      </c>
      <c r="C302" t="s">
        <v>57</v>
      </c>
      <c r="D302">
        <v>8</v>
      </c>
      <c r="E302" t="s">
        <v>13</v>
      </c>
      <c r="F302" t="s">
        <v>91</v>
      </c>
      <c r="G302" t="s">
        <v>69</v>
      </c>
      <c r="H302" t="s">
        <v>16</v>
      </c>
      <c r="I302">
        <v>26</v>
      </c>
      <c r="J302" t="s">
        <v>29</v>
      </c>
      <c r="K302" t="s">
        <v>18</v>
      </c>
    </row>
    <row r="303" spans="1:11" x14ac:dyDescent="0.25">
      <c r="A303" t="s">
        <v>11</v>
      </c>
      <c r="B303" s="4" t="s">
        <v>280</v>
      </c>
      <c r="C303" t="s">
        <v>57</v>
      </c>
      <c r="D303">
        <v>8</v>
      </c>
      <c r="E303" t="s">
        <v>13</v>
      </c>
      <c r="F303" t="s">
        <v>91</v>
      </c>
      <c r="G303" t="s">
        <v>69</v>
      </c>
      <c r="H303" t="s">
        <v>16</v>
      </c>
      <c r="I303">
        <v>15</v>
      </c>
      <c r="J303" t="s">
        <v>24</v>
      </c>
      <c r="K303" s="1" t="str">
        <f>IF(AND(I303&gt;=1, I303&lt;=25), "1-25", "")</f>
        <v>1-25</v>
      </c>
    </row>
    <row r="304" spans="1:11" x14ac:dyDescent="0.25">
      <c r="A304" t="s">
        <v>11</v>
      </c>
      <c r="B304" s="3" t="s">
        <v>280</v>
      </c>
      <c r="C304" t="s">
        <v>57</v>
      </c>
      <c r="D304">
        <v>8</v>
      </c>
      <c r="E304" t="s">
        <v>13</v>
      </c>
      <c r="F304" t="s">
        <v>91</v>
      </c>
      <c r="G304" t="s">
        <v>69</v>
      </c>
      <c r="H304" t="s">
        <v>16</v>
      </c>
      <c r="I304">
        <v>47</v>
      </c>
      <c r="J304" t="s">
        <v>24</v>
      </c>
      <c r="K304" t="s">
        <v>42</v>
      </c>
    </row>
    <row r="305" spans="1:11" x14ac:dyDescent="0.25">
      <c r="A305" t="s">
        <v>56</v>
      </c>
      <c r="B305" s="4" t="s">
        <v>280</v>
      </c>
      <c r="C305" t="s">
        <v>57</v>
      </c>
      <c r="D305">
        <v>8</v>
      </c>
      <c r="E305" t="s">
        <v>22</v>
      </c>
      <c r="F305" t="s">
        <v>58</v>
      </c>
      <c r="G305" t="s">
        <v>80</v>
      </c>
      <c r="H305" t="s">
        <v>60</v>
      </c>
      <c r="I305">
        <v>41</v>
      </c>
      <c r="J305" t="s">
        <v>29</v>
      </c>
      <c r="K305" t="s">
        <v>18</v>
      </c>
    </row>
    <row r="306" spans="1:11" x14ac:dyDescent="0.25">
      <c r="A306" t="s">
        <v>56</v>
      </c>
      <c r="B306" s="3" t="s">
        <v>280</v>
      </c>
      <c r="C306" t="s">
        <v>57</v>
      </c>
      <c r="D306">
        <v>8</v>
      </c>
      <c r="E306" t="s">
        <v>22</v>
      </c>
      <c r="F306" t="s">
        <v>58</v>
      </c>
      <c r="G306" t="s">
        <v>80</v>
      </c>
      <c r="H306" t="s">
        <v>60</v>
      </c>
      <c r="I306">
        <v>65</v>
      </c>
      <c r="J306" t="s">
        <v>29</v>
      </c>
      <c r="K306" t="s">
        <v>25</v>
      </c>
    </row>
    <row r="307" spans="1:11" x14ac:dyDescent="0.25">
      <c r="A307" t="s">
        <v>11</v>
      </c>
      <c r="B307" s="4" t="s">
        <v>280</v>
      </c>
      <c r="C307" t="s">
        <v>57</v>
      </c>
      <c r="D307">
        <v>9</v>
      </c>
      <c r="E307" t="s">
        <v>22</v>
      </c>
      <c r="F307" t="s">
        <v>91</v>
      </c>
      <c r="G307" t="s">
        <v>150</v>
      </c>
      <c r="H307" t="s">
        <v>16</v>
      </c>
      <c r="I307">
        <v>86</v>
      </c>
      <c r="J307" t="s">
        <v>24</v>
      </c>
      <c r="K307" t="s">
        <v>25</v>
      </c>
    </row>
    <row r="308" spans="1:11" x14ac:dyDescent="0.25">
      <c r="A308" t="s">
        <v>11</v>
      </c>
      <c r="B308" s="3" t="s">
        <v>280</v>
      </c>
      <c r="C308" t="s">
        <v>57</v>
      </c>
      <c r="D308">
        <v>9</v>
      </c>
      <c r="E308" t="s">
        <v>22</v>
      </c>
      <c r="F308" t="s">
        <v>91</v>
      </c>
      <c r="G308" t="s">
        <v>150</v>
      </c>
      <c r="H308" t="s">
        <v>16</v>
      </c>
      <c r="I308">
        <v>82</v>
      </c>
      <c r="J308" t="s">
        <v>24</v>
      </c>
      <c r="K308" t="s">
        <v>25</v>
      </c>
    </row>
    <row r="309" spans="1:11" x14ac:dyDescent="0.25">
      <c r="A309" t="s">
        <v>56</v>
      </c>
      <c r="B309" s="4" t="s">
        <v>280</v>
      </c>
      <c r="C309" t="s">
        <v>57</v>
      </c>
      <c r="D309">
        <v>9</v>
      </c>
      <c r="E309" t="s">
        <v>13</v>
      </c>
      <c r="F309" t="s">
        <v>58</v>
      </c>
      <c r="G309" t="s">
        <v>88</v>
      </c>
      <c r="H309" t="s">
        <v>36</v>
      </c>
      <c r="I309">
        <v>63</v>
      </c>
      <c r="J309" t="s">
        <v>29</v>
      </c>
      <c r="K309" t="s">
        <v>25</v>
      </c>
    </row>
    <row r="310" spans="1:11" x14ac:dyDescent="0.25">
      <c r="A310" t="s">
        <v>56</v>
      </c>
      <c r="B310" s="3" t="s">
        <v>280</v>
      </c>
      <c r="C310" t="s">
        <v>57</v>
      </c>
      <c r="D310">
        <v>9</v>
      </c>
      <c r="E310" t="s">
        <v>13</v>
      </c>
      <c r="F310" t="s">
        <v>58</v>
      </c>
      <c r="G310" t="s">
        <v>88</v>
      </c>
      <c r="H310" t="s">
        <v>36</v>
      </c>
      <c r="I310">
        <v>4</v>
      </c>
      <c r="J310" t="s">
        <v>29</v>
      </c>
      <c r="K310" s="1" t="str">
        <f>IF(AND(I310&gt;=1, I310&lt;=25), "1-25", "")</f>
        <v>1-25</v>
      </c>
    </row>
    <row r="311" spans="1:11" x14ac:dyDescent="0.25">
      <c r="A311" t="s">
        <v>56</v>
      </c>
      <c r="B311" s="4" t="s">
        <v>280</v>
      </c>
      <c r="C311" t="s">
        <v>66</v>
      </c>
      <c r="D311" t="s">
        <v>67</v>
      </c>
      <c r="E311" t="s">
        <v>22</v>
      </c>
      <c r="F311" t="s">
        <v>58</v>
      </c>
      <c r="G311" t="s">
        <v>149</v>
      </c>
      <c r="H311" t="s">
        <v>60</v>
      </c>
      <c r="I311">
        <v>31</v>
      </c>
      <c r="J311" t="s">
        <v>24</v>
      </c>
      <c r="K311" t="s">
        <v>18</v>
      </c>
    </row>
    <row r="312" spans="1:11" x14ac:dyDescent="0.25">
      <c r="A312" t="s">
        <v>56</v>
      </c>
      <c r="B312" s="3" t="s">
        <v>280</v>
      </c>
      <c r="C312" t="s">
        <v>57</v>
      </c>
      <c r="D312">
        <v>10</v>
      </c>
      <c r="E312" t="s">
        <v>22</v>
      </c>
      <c r="F312" t="s">
        <v>58</v>
      </c>
      <c r="G312" t="s">
        <v>96</v>
      </c>
      <c r="H312" t="s">
        <v>60</v>
      </c>
      <c r="I312">
        <v>23</v>
      </c>
      <c r="J312" t="s">
        <v>29</v>
      </c>
      <c r="K312" s="1" t="str">
        <f>IF(AND(I312&gt;=1, I312&lt;=25), "1-25", "")</f>
        <v>1-25</v>
      </c>
    </row>
    <row r="313" spans="1:11" x14ac:dyDescent="0.25">
      <c r="A313" t="s">
        <v>11</v>
      </c>
      <c r="B313" s="4" t="s">
        <v>280</v>
      </c>
      <c r="C313" t="s">
        <v>78</v>
      </c>
      <c r="D313" t="s">
        <v>151</v>
      </c>
      <c r="E313" t="s">
        <v>13</v>
      </c>
      <c r="F313" t="s">
        <v>91</v>
      </c>
      <c r="G313" t="s">
        <v>152</v>
      </c>
      <c r="H313" t="s">
        <v>16</v>
      </c>
      <c r="I313">
        <v>76</v>
      </c>
      <c r="J313" t="s">
        <v>29</v>
      </c>
      <c r="K313" t="s">
        <v>25</v>
      </c>
    </row>
    <row r="314" spans="1:11" x14ac:dyDescent="0.25">
      <c r="A314" t="s">
        <v>56</v>
      </c>
      <c r="B314" s="3" t="s">
        <v>280</v>
      </c>
      <c r="C314" t="s">
        <v>78</v>
      </c>
      <c r="D314" t="s">
        <v>151</v>
      </c>
      <c r="E314" t="s">
        <v>13</v>
      </c>
      <c r="F314" t="s">
        <v>58</v>
      </c>
      <c r="G314" t="s">
        <v>153</v>
      </c>
      <c r="H314" t="s">
        <v>36</v>
      </c>
      <c r="I314">
        <v>67</v>
      </c>
      <c r="J314" t="s">
        <v>29</v>
      </c>
      <c r="K314" t="s">
        <v>25</v>
      </c>
    </row>
    <row r="315" spans="1:11" x14ac:dyDescent="0.25">
      <c r="A315" t="s">
        <v>56</v>
      </c>
      <c r="B315" s="4" t="s">
        <v>280</v>
      </c>
      <c r="C315" t="s">
        <v>57</v>
      </c>
      <c r="D315">
        <v>11</v>
      </c>
      <c r="E315" t="s">
        <v>13</v>
      </c>
      <c r="F315" t="s">
        <v>58</v>
      </c>
      <c r="G315" t="s">
        <v>139</v>
      </c>
      <c r="H315" t="s">
        <v>60</v>
      </c>
      <c r="I315">
        <v>58</v>
      </c>
      <c r="J315" t="s">
        <v>24</v>
      </c>
      <c r="K315" t="s">
        <v>42</v>
      </c>
    </row>
    <row r="316" spans="1:11" x14ac:dyDescent="0.25">
      <c r="A316" t="s">
        <v>56</v>
      </c>
      <c r="B316" s="3" t="s">
        <v>280</v>
      </c>
      <c r="C316" t="s">
        <v>57</v>
      </c>
      <c r="D316">
        <v>11</v>
      </c>
      <c r="E316" t="s">
        <v>13</v>
      </c>
      <c r="F316" t="s">
        <v>58</v>
      </c>
      <c r="G316" t="s">
        <v>139</v>
      </c>
      <c r="H316" t="s">
        <v>60</v>
      </c>
      <c r="I316">
        <v>83</v>
      </c>
      <c r="J316" t="s">
        <v>29</v>
      </c>
      <c r="K316" t="s">
        <v>25</v>
      </c>
    </row>
    <row r="317" spans="1:11" x14ac:dyDescent="0.25">
      <c r="A317" t="s">
        <v>11</v>
      </c>
      <c r="B317" s="4" t="s">
        <v>280</v>
      </c>
      <c r="C317" t="s">
        <v>57</v>
      </c>
      <c r="D317">
        <v>12</v>
      </c>
      <c r="E317" t="s">
        <v>13</v>
      </c>
      <c r="F317" t="s">
        <v>91</v>
      </c>
      <c r="G317" t="s">
        <v>75</v>
      </c>
      <c r="H317" t="s">
        <v>16</v>
      </c>
      <c r="I317">
        <v>30</v>
      </c>
      <c r="J317" t="s">
        <v>29</v>
      </c>
      <c r="K317" t="s">
        <v>18</v>
      </c>
    </row>
    <row r="318" spans="1:11" x14ac:dyDescent="0.25">
      <c r="A318" t="s">
        <v>11</v>
      </c>
      <c r="B318" s="3" t="s">
        <v>280</v>
      </c>
      <c r="C318" t="s">
        <v>57</v>
      </c>
      <c r="D318">
        <v>12</v>
      </c>
      <c r="E318" t="s">
        <v>13</v>
      </c>
      <c r="F318" t="s">
        <v>91</v>
      </c>
      <c r="G318" t="s">
        <v>75</v>
      </c>
      <c r="H318" t="s">
        <v>16</v>
      </c>
      <c r="I318">
        <v>62</v>
      </c>
      <c r="J318" t="s">
        <v>37</v>
      </c>
      <c r="K318" t="s">
        <v>25</v>
      </c>
    </row>
    <row r="319" spans="1:11" x14ac:dyDescent="0.25">
      <c r="A319" t="s">
        <v>11</v>
      </c>
      <c r="B319" s="4" t="s">
        <v>280</v>
      </c>
      <c r="C319" t="s">
        <v>57</v>
      </c>
      <c r="D319">
        <v>12</v>
      </c>
      <c r="E319" t="s">
        <v>13</v>
      </c>
      <c r="F319" t="s">
        <v>91</v>
      </c>
      <c r="G319" t="s">
        <v>75</v>
      </c>
      <c r="H319" t="s">
        <v>16</v>
      </c>
      <c r="I319" t="s">
        <v>61</v>
      </c>
      <c r="J319" t="s">
        <v>73</v>
      </c>
      <c r="K319" t="s">
        <v>21</v>
      </c>
    </row>
    <row r="320" spans="1:11" x14ac:dyDescent="0.25">
      <c r="A320" t="s">
        <v>56</v>
      </c>
      <c r="B320" s="3" t="s">
        <v>280</v>
      </c>
      <c r="C320" t="s">
        <v>57</v>
      </c>
      <c r="D320">
        <v>12</v>
      </c>
      <c r="E320" t="s">
        <v>22</v>
      </c>
      <c r="F320" t="s">
        <v>58</v>
      </c>
      <c r="G320" t="s">
        <v>106</v>
      </c>
      <c r="H320" t="s">
        <v>60</v>
      </c>
      <c r="I320">
        <v>16</v>
      </c>
      <c r="J320" t="s">
        <v>29</v>
      </c>
      <c r="K320" s="1" t="str">
        <f>IF(AND(I320&gt;=1, I320&lt;=25), "1-25", "")</f>
        <v>1-25</v>
      </c>
    </row>
    <row r="321" spans="1:11" x14ac:dyDescent="0.25">
      <c r="A321" t="s">
        <v>56</v>
      </c>
      <c r="B321" s="4" t="s">
        <v>280</v>
      </c>
      <c r="C321" t="s">
        <v>57</v>
      </c>
      <c r="D321">
        <v>12</v>
      </c>
      <c r="E321" t="s">
        <v>22</v>
      </c>
      <c r="F321" t="s">
        <v>58</v>
      </c>
      <c r="G321" t="s">
        <v>106</v>
      </c>
      <c r="H321" t="s">
        <v>60</v>
      </c>
      <c r="I321">
        <v>67</v>
      </c>
      <c r="J321" t="s">
        <v>32</v>
      </c>
      <c r="K321" t="s">
        <v>25</v>
      </c>
    </row>
    <row r="322" spans="1:11" x14ac:dyDescent="0.25">
      <c r="A322" t="s">
        <v>56</v>
      </c>
      <c r="B322" s="3" t="s">
        <v>280</v>
      </c>
      <c r="C322" t="s">
        <v>57</v>
      </c>
      <c r="D322">
        <v>12</v>
      </c>
      <c r="E322" t="s">
        <v>22</v>
      </c>
      <c r="F322" t="s">
        <v>58</v>
      </c>
      <c r="G322" t="s">
        <v>106</v>
      </c>
      <c r="H322" t="s">
        <v>60</v>
      </c>
      <c r="I322">
        <v>36</v>
      </c>
      <c r="J322" t="s">
        <v>32</v>
      </c>
      <c r="K322" t="s">
        <v>18</v>
      </c>
    </row>
    <row r="323" spans="1:11" x14ac:dyDescent="0.25">
      <c r="A323" t="s">
        <v>11</v>
      </c>
      <c r="B323" s="4" t="s">
        <v>280</v>
      </c>
      <c r="C323" t="s">
        <v>66</v>
      </c>
      <c r="D323" t="s">
        <v>67</v>
      </c>
      <c r="E323" t="s">
        <v>22</v>
      </c>
      <c r="F323" t="s">
        <v>91</v>
      </c>
      <c r="G323" t="s">
        <v>154</v>
      </c>
      <c r="H323" t="s">
        <v>16</v>
      </c>
      <c r="I323">
        <v>70</v>
      </c>
      <c r="J323" t="s">
        <v>29</v>
      </c>
      <c r="K323" t="s">
        <v>25</v>
      </c>
    </row>
    <row r="324" spans="1:11" x14ac:dyDescent="0.25">
      <c r="A324" t="s">
        <v>11</v>
      </c>
      <c r="B324" s="3" t="s">
        <v>280</v>
      </c>
      <c r="C324" t="s">
        <v>66</v>
      </c>
      <c r="D324" t="s">
        <v>67</v>
      </c>
      <c r="E324" t="s">
        <v>22</v>
      </c>
      <c r="F324" t="s">
        <v>91</v>
      </c>
      <c r="G324" t="s">
        <v>154</v>
      </c>
      <c r="H324" t="s">
        <v>16</v>
      </c>
      <c r="I324">
        <v>81</v>
      </c>
      <c r="J324" t="s">
        <v>73</v>
      </c>
      <c r="K324" t="s">
        <v>25</v>
      </c>
    </row>
    <row r="325" spans="1:11" x14ac:dyDescent="0.25">
      <c r="A325" t="s">
        <v>56</v>
      </c>
      <c r="B325" s="4" t="s">
        <v>280</v>
      </c>
      <c r="C325" t="s">
        <v>66</v>
      </c>
      <c r="D325" t="s">
        <v>67</v>
      </c>
      <c r="E325" t="s">
        <v>22</v>
      </c>
      <c r="F325" t="s">
        <v>58</v>
      </c>
      <c r="G325" t="s">
        <v>68</v>
      </c>
      <c r="H325" t="s">
        <v>60</v>
      </c>
      <c r="I325">
        <v>63</v>
      </c>
      <c r="J325" t="s">
        <v>29</v>
      </c>
      <c r="K325" t="s">
        <v>25</v>
      </c>
    </row>
    <row r="326" spans="1:11" x14ac:dyDescent="0.25">
      <c r="A326" t="s">
        <v>56</v>
      </c>
      <c r="B326" s="3" t="s">
        <v>280</v>
      </c>
      <c r="C326" t="s">
        <v>57</v>
      </c>
      <c r="D326">
        <v>14</v>
      </c>
      <c r="E326" t="s">
        <v>22</v>
      </c>
      <c r="F326" t="s">
        <v>58</v>
      </c>
      <c r="G326" t="s">
        <v>85</v>
      </c>
      <c r="H326" t="s">
        <v>60</v>
      </c>
      <c r="I326">
        <v>64</v>
      </c>
      <c r="J326" t="s">
        <v>29</v>
      </c>
      <c r="K326" t="s">
        <v>25</v>
      </c>
    </row>
    <row r="327" spans="1:11" x14ac:dyDescent="0.25">
      <c r="A327" t="s">
        <v>56</v>
      </c>
      <c r="B327" s="4" t="s">
        <v>280</v>
      </c>
      <c r="C327" t="s">
        <v>57</v>
      </c>
      <c r="D327">
        <v>14</v>
      </c>
      <c r="E327" t="s">
        <v>22</v>
      </c>
      <c r="F327" t="s">
        <v>58</v>
      </c>
      <c r="G327" t="s">
        <v>85</v>
      </c>
      <c r="H327" t="s">
        <v>60</v>
      </c>
      <c r="I327">
        <v>82</v>
      </c>
      <c r="J327" t="s">
        <v>73</v>
      </c>
      <c r="K327" t="s">
        <v>25</v>
      </c>
    </row>
    <row r="328" spans="1:11" x14ac:dyDescent="0.25">
      <c r="A328" t="s">
        <v>11</v>
      </c>
      <c r="B328" s="3" t="s">
        <v>280</v>
      </c>
      <c r="C328" t="s">
        <v>57</v>
      </c>
      <c r="D328">
        <v>14</v>
      </c>
      <c r="E328" t="s">
        <v>13</v>
      </c>
      <c r="F328" t="s">
        <v>91</v>
      </c>
      <c r="G328" t="s">
        <v>117</v>
      </c>
      <c r="H328" t="s">
        <v>16</v>
      </c>
      <c r="I328">
        <v>72</v>
      </c>
      <c r="J328" t="s">
        <v>29</v>
      </c>
      <c r="K328" t="s">
        <v>25</v>
      </c>
    </row>
    <row r="329" spans="1:11" x14ac:dyDescent="0.25">
      <c r="A329" t="s">
        <v>11</v>
      </c>
      <c r="B329" s="4" t="s">
        <v>280</v>
      </c>
      <c r="C329" t="s">
        <v>57</v>
      </c>
      <c r="D329">
        <v>14</v>
      </c>
      <c r="E329" t="s">
        <v>13</v>
      </c>
      <c r="F329" t="s">
        <v>91</v>
      </c>
      <c r="G329" t="s">
        <v>117</v>
      </c>
      <c r="H329" t="s">
        <v>16</v>
      </c>
      <c r="I329">
        <v>86</v>
      </c>
      <c r="J329" t="s">
        <v>24</v>
      </c>
      <c r="K329" t="s">
        <v>25</v>
      </c>
    </row>
    <row r="330" spans="1:11" x14ac:dyDescent="0.25">
      <c r="A330" t="s">
        <v>11</v>
      </c>
      <c r="B330" s="3" t="s">
        <v>280</v>
      </c>
      <c r="C330" t="s">
        <v>66</v>
      </c>
      <c r="D330" t="s">
        <v>67</v>
      </c>
      <c r="E330" t="s">
        <v>13</v>
      </c>
      <c r="F330" t="s">
        <v>91</v>
      </c>
      <c r="G330" t="s">
        <v>155</v>
      </c>
      <c r="H330" t="s">
        <v>16</v>
      </c>
      <c r="I330">
        <v>49</v>
      </c>
      <c r="J330" t="s">
        <v>24</v>
      </c>
      <c r="K330" t="s">
        <v>42</v>
      </c>
    </row>
    <row r="331" spans="1:11" x14ac:dyDescent="0.25">
      <c r="A331" t="s">
        <v>56</v>
      </c>
      <c r="B331" s="4" t="s">
        <v>280</v>
      </c>
      <c r="C331" t="s">
        <v>57</v>
      </c>
      <c r="D331">
        <v>15</v>
      </c>
      <c r="E331" t="s">
        <v>13</v>
      </c>
      <c r="F331" t="s">
        <v>58</v>
      </c>
      <c r="G331" t="s">
        <v>156</v>
      </c>
      <c r="H331" t="s">
        <v>60</v>
      </c>
      <c r="I331">
        <v>46</v>
      </c>
      <c r="J331" t="s">
        <v>29</v>
      </c>
      <c r="K331" t="s">
        <v>42</v>
      </c>
    </row>
    <row r="332" spans="1:11" x14ac:dyDescent="0.25">
      <c r="A332" t="s">
        <v>56</v>
      </c>
      <c r="B332" s="3" t="s">
        <v>280</v>
      </c>
      <c r="C332" t="s">
        <v>57</v>
      </c>
      <c r="D332">
        <v>15</v>
      </c>
      <c r="E332" t="s">
        <v>13</v>
      </c>
      <c r="F332" t="s">
        <v>58</v>
      </c>
      <c r="G332" t="s">
        <v>156</v>
      </c>
      <c r="H332" t="s">
        <v>60</v>
      </c>
      <c r="I332">
        <v>86</v>
      </c>
      <c r="J332" t="s">
        <v>29</v>
      </c>
      <c r="K332" t="s">
        <v>25</v>
      </c>
    </row>
    <row r="333" spans="1:11" x14ac:dyDescent="0.25">
      <c r="A333" t="s">
        <v>11</v>
      </c>
      <c r="B333" s="4" t="s">
        <v>280</v>
      </c>
      <c r="C333" t="s">
        <v>57</v>
      </c>
      <c r="D333">
        <v>15</v>
      </c>
      <c r="E333" t="s">
        <v>22</v>
      </c>
      <c r="F333" t="s">
        <v>91</v>
      </c>
      <c r="G333" t="s">
        <v>80</v>
      </c>
      <c r="H333" t="s">
        <v>16</v>
      </c>
      <c r="I333">
        <v>43</v>
      </c>
      <c r="J333" t="s">
        <v>37</v>
      </c>
      <c r="K333" t="s">
        <v>18</v>
      </c>
    </row>
    <row r="334" spans="1:11" x14ac:dyDescent="0.25">
      <c r="A334" t="s">
        <v>11</v>
      </c>
      <c r="B334" s="3" t="s">
        <v>280</v>
      </c>
      <c r="C334" t="s">
        <v>78</v>
      </c>
      <c r="D334" t="s">
        <v>114</v>
      </c>
      <c r="E334" t="s">
        <v>13</v>
      </c>
      <c r="F334" t="s">
        <v>91</v>
      </c>
      <c r="G334" t="s">
        <v>102</v>
      </c>
      <c r="H334" t="s">
        <v>16</v>
      </c>
      <c r="I334">
        <v>73</v>
      </c>
      <c r="J334" t="s">
        <v>24</v>
      </c>
      <c r="K334" t="s">
        <v>25</v>
      </c>
    </row>
    <row r="335" spans="1:11" x14ac:dyDescent="0.25">
      <c r="A335" t="s">
        <v>11</v>
      </c>
      <c r="B335" s="4" t="s">
        <v>280</v>
      </c>
      <c r="C335" t="s">
        <v>78</v>
      </c>
      <c r="D335" t="s">
        <v>114</v>
      </c>
      <c r="E335" t="s">
        <v>13</v>
      </c>
      <c r="F335" t="s">
        <v>91</v>
      </c>
      <c r="G335" t="s">
        <v>102</v>
      </c>
      <c r="H335" t="s">
        <v>16</v>
      </c>
      <c r="I335">
        <v>71</v>
      </c>
      <c r="J335" t="s">
        <v>24</v>
      </c>
      <c r="K335" t="s">
        <v>25</v>
      </c>
    </row>
    <row r="336" spans="1:11" x14ac:dyDescent="0.25">
      <c r="A336" t="s">
        <v>11</v>
      </c>
      <c r="B336" s="3" t="s">
        <v>280</v>
      </c>
      <c r="C336" t="s">
        <v>78</v>
      </c>
      <c r="D336" t="s">
        <v>114</v>
      </c>
      <c r="E336" t="s">
        <v>13</v>
      </c>
      <c r="F336" t="s">
        <v>91</v>
      </c>
      <c r="G336" t="s">
        <v>102</v>
      </c>
      <c r="H336" t="s">
        <v>16</v>
      </c>
      <c r="I336">
        <v>44</v>
      </c>
      <c r="J336" t="s">
        <v>24</v>
      </c>
      <c r="K336" t="s">
        <v>18</v>
      </c>
    </row>
    <row r="337" spans="1:11" x14ac:dyDescent="0.25">
      <c r="A337" t="s">
        <v>11</v>
      </c>
      <c r="B337" s="4" t="s">
        <v>280</v>
      </c>
      <c r="C337" t="s">
        <v>57</v>
      </c>
      <c r="D337">
        <v>17</v>
      </c>
      <c r="E337" t="s">
        <v>22</v>
      </c>
      <c r="F337" t="s">
        <v>91</v>
      </c>
      <c r="G337" t="s">
        <v>96</v>
      </c>
      <c r="H337" t="s">
        <v>16</v>
      </c>
      <c r="I337">
        <v>11</v>
      </c>
      <c r="J337" t="s">
        <v>73</v>
      </c>
      <c r="K337" s="1" t="str">
        <f>IF(AND(I337&gt;=1, I337&lt;=25), "1-25", "")</f>
        <v>1-25</v>
      </c>
    </row>
    <row r="338" spans="1:11" x14ac:dyDescent="0.25">
      <c r="A338" t="s">
        <v>11</v>
      </c>
      <c r="B338" s="3" t="s">
        <v>280</v>
      </c>
      <c r="C338" t="s">
        <v>57</v>
      </c>
      <c r="D338">
        <v>17</v>
      </c>
      <c r="E338" t="s">
        <v>22</v>
      </c>
      <c r="F338" t="s">
        <v>91</v>
      </c>
      <c r="G338" t="s">
        <v>96</v>
      </c>
      <c r="H338" t="s">
        <v>16</v>
      </c>
      <c r="I338">
        <v>57</v>
      </c>
      <c r="J338" t="s">
        <v>24</v>
      </c>
      <c r="K338" t="s">
        <v>42</v>
      </c>
    </row>
    <row r="339" spans="1:11" x14ac:dyDescent="0.25">
      <c r="A339" t="s">
        <v>56</v>
      </c>
      <c r="B339" s="4" t="s">
        <v>280</v>
      </c>
      <c r="C339" t="s">
        <v>57</v>
      </c>
      <c r="D339">
        <v>18</v>
      </c>
      <c r="E339" t="s">
        <v>22</v>
      </c>
      <c r="F339" t="s">
        <v>58</v>
      </c>
      <c r="G339" t="s">
        <v>94</v>
      </c>
      <c r="H339" t="s">
        <v>60</v>
      </c>
      <c r="I339">
        <v>51</v>
      </c>
      <c r="J339" t="s">
        <v>37</v>
      </c>
      <c r="K339" t="s">
        <v>42</v>
      </c>
    </row>
    <row r="340" spans="1:11" x14ac:dyDescent="0.25">
      <c r="A340" t="s">
        <v>11</v>
      </c>
      <c r="B340" s="3" t="s">
        <v>280</v>
      </c>
      <c r="C340" t="s">
        <v>57</v>
      </c>
      <c r="D340">
        <v>18</v>
      </c>
      <c r="E340" t="s">
        <v>13</v>
      </c>
      <c r="F340" t="s">
        <v>91</v>
      </c>
      <c r="G340" t="s">
        <v>139</v>
      </c>
      <c r="H340" t="s">
        <v>16</v>
      </c>
      <c r="I340">
        <v>10</v>
      </c>
      <c r="J340" t="s">
        <v>24</v>
      </c>
      <c r="K340" s="1" t="str">
        <f>IF(AND(I340&gt;=1, I340&lt;=25), "1-25", "")</f>
        <v>1-25</v>
      </c>
    </row>
    <row r="341" spans="1:11" x14ac:dyDescent="0.25">
      <c r="A341" t="s">
        <v>11</v>
      </c>
      <c r="B341" s="4" t="s">
        <v>280</v>
      </c>
      <c r="C341" t="s">
        <v>57</v>
      </c>
      <c r="D341">
        <v>18</v>
      </c>
      <c r="E341" t="s">
        <v>13</v>
      </c>
      <c r="F341" t="s">
        <v>91</v>
      </c>
      <c r="G341" t="s">
        <v>139</v>
      </c>
      <c r="H341" t="s">
        <v>16</v>
      </c>
      <c r="I341">
        <v>45</v>
      </c>
      <c r="J341" t="s">
        <v>20</v>
      </c>
      <c r="K341" t="s">
        <v>18</v>
      </c>
    </row>
    <row r="342" spans="1:11" x14ac:dyDescent="0.25">
      <c r="A342" t="s">
        <v>11</v>
      </c>
      <c r="B342" s="3" t="s">
        <v>280</v>
      </c>
      <c r="C342" t="s">
        <v>57</v>
      </c>
      <c r="D342">
        <v>18</v>
      </c>
      <c r="E342" t="s">
        <v>13</v>
      </c>
      <c r="F342" t="s">
        <v>91</v>
      </c>
      <c r="G342" t="s">
        <v>139</v>
      </c>
      <c r="H342" t="s">
        <v>16</v>
      </c>
      <c r="I342">
        <v>79</v>
      </c>
      <c r="J342" t="s">
        <v>29</v>
      </c>
      <c r="K342" t="s">
        <v>25</v>
      </c>
    </row>
    <row r="343" spans="1:11" x14ac:dyDescent="0.25">
      <c r="A343" t="s">
        <v>56</v>
      </c>
      <c r="B343" s="4" t="s">
        <v>280</v>
      </c>
      <c r="C343" t="s">
        <v>78</v>
      </c>
      <c r="D343" t="s">
        <v>79</v>
      </c>
      <c r="E343" t="s">
        <v>13</v>
      </c>
      <c r="F343" t="s">
        <v>58</v>
      </c>
      <c r="G343" t="s">
        <v>81</v>
      </c>
      <c r="H343" t="s">
        <v>60</v>
      </c>
      <c r="I343">
        <v>63</v>
      </c>
      <c r="J343" t="s">
        <v>29</v>
      </c>
      <c r="K343" t="s">
        <v>25</v>
      </c>
    </row>
    <row r="344" spans="1:11" x14ac:dyDescent="0.25">
      <c r="A344" t="s">
        <v>56</v>
      </c>
      <c r="B344" s="3" t="s">
        <v>280</v>
      </c>
      <c r="C344" t="s">
        <v>78</v>
      </c>
      <c r="D344" t="s">
        <v>79</v>
      </c>
      <c r="E344" t="s">
        <v>13</v>
      </c>
      <c r="F344" t="s">
        <v>58</v>
      </c>
      <c r="G344" t="s">
        <v>81</v>
      </c>
      <c r="H344" t="s">
        <v>60</v>
      </c>
      <c r="I344">
        <v>44</v>
      </c>
      <c r="J344" t="s">
        <v>29</v>
      </c>
      <c r="K344" t="s">
        <v>18</v>
      </c>
    </row>
    <row r="345" spans="1:11" x14ac:dyDescent="0.25">
      <c r="A345" t="s">
        <v>56</v>
      </c>
      <c r="B345" s="4" t="s">
        <v>280</v>
      </c>
      <c r="C345" t="s">
        <v>78</v>
      </c>
      <c r="D345" t="s">
        <v>79</v>
      </c>
      <c r="E345" t="s">
        <v>13</v>
      </c>
      <c r="F345" t="s">
        <v>58</v>
      </c>
      <c r="G345" t="s">
        <v>81</v>
      </c>
      <c r="H345" t="s">
        <v>60</v>
      </c>
      <c r="I345">
        <v>73</v>
      </c>
      <c r="J345" t="s">
        <v>29</v>
      </c>
      <c r="K345" t="s">
        <v>25</v>
      </c>
    </row>
    <row r="346" spans="1:11" x14ac:dyDescent="0.25">
      <c r="A346" t="s">
        <v>11</v>
      </c>
      <c r="B346" s="3" t="s">
        <v>280</v>
      </c>
      <c r="C346" t="s">
        <v>78</v>
      </c>
      <c r="D346" t="s">
        <v>79</v>
      </c>
      <c r="E346" t="s">
        <v>13</v>
      </c>
      <c r="F346" t="s">
        <v>91</v>
      </c>
      <c r="G346" t="s">
        <v>98</v>
      </c>
      <c r="H346" t="s">
        <v>16</v>
      </c>
      <c r="I346">
        <v>60</v>
      </c>
      <c r="J346" t="s">
        <v>24</v>
      </c>
      <c r="K346" t="s">
        <v>42</v>
      </c>
    </row>
    <row r="347" spans="1:11" x14ac:dyDescent="0.25">
      <c r="A347" t="s">
        <v>56</v>
      </c>
      <c r="B347" s="4" t="s">
        <v>280</v>
      </c>
      <c r="C347" t="s">
        <v>78</v>
      </c>
      <c r="D347" t="s">
        <v>79</v>
      </c>
      <c r="E347" t="s">
        <v>22</v>
      </c>
      <c r="F347" t="s">
        <v>58</v>
      </c>
      <c r="G347" t="s">
        <v>81</v>
      </c>
      <c r="H347" t="s">
        <v>36</v>
      </c>
      <c r="I347">
        <v>37</v>
      </c>
      <c r="J347" t="s">
        <v>29</v>
      </c>
      <c r="K347" t="s">
        <v>18</v>
      </c>
    </row>
    <row r="348" spans="1:11" x14ac:dyDescent="0.25">
      <c r="A348" t="s">
        <v>11</v>
      </c>
      <c r="B348" s="3" t="s">
        <v>280</v>
      </c>
      <c r="C348" t="s">
        <v>78</v>
      </c>
      <c r="D348" t="s">
        <v>79</v>
      </c>
      <c r="E348" t="s">
        <v>22</v>
      </c>
      <c r="F348" t="s">
        <v>91</v>
      </c>
      <c r="G348" t="s">
        <v>98</v>
      </c>
      <c r="H348" t="s">
        <v>60</v>
      </c>
      <c r="I348">
        <v>22</v>
      </c>
      <c r="J348" t="s">
        <v>24</v>
      </c>
      <c r="K348" s="1" t="str">
        <f>IF(AND(I348&gt;=1, I348&lt;=25), "1-25", "")</f>
        <v>1-25</v>
      </c>
    </row>
    <row r="349" spans="1:11" x14ac:dyDescent="0.25">
      <c r="A349" t="s">
        <v>56</v>
      </c>
      <c r="B349" s="4" t="s">
        <v>280</v>
      </c>
      <c r="C349" t="s">
        <v>57</v>
      </c>
      <c r="D349">
        <v>20</v>
      </c>
      <c r="E349" t="s">
        <v>13</v>
      </c>
      <c r="F349" t="s">
        <v>58</v>
      </c>
      <c r="G349" t="s">
        <v>69</v>
      </c>
      <c r="H349" t="s">
        <v>60</v>
      </c>
      <c r="I349">
        <v>33</v>
      </c>
      <c r="J349" t="s">
        <v>73</v>
      </c>
      <c r="K349" t="s">
        <v>18</v>
      </c>
    </row>
    <row r="350" spans="1:11" x14ac:dyDescent="0.25">
      <c r="A350" t="s">
        <v>56</v>
      </c>
      <c r="B350" s="3" t="s">
        <v>280</v>
      </c>
      <c r="C350" t="s">
        <v>78</v>
      </c>
      <c r="D350" t="s">
        <v>54</v>
      </c>
      <c r="E350" t="s">
        <v>13</v>
      </c>
      <c r="F350" t="s">
        <v>58</v>
      </c>
      <c r="G350" t="s">
        <v>106</v>
      </c>
      <c r="H350" t="s">
        <v>60</v>
      </c>
      <c r="I350">
        <v>15</v>
      </c>
      <c r="J350" t="s">
        <v>29</v>
      </c>
      <c r="K350" s="1" t="str">
        <f t="shared" ref="K350:K351" si="11">IF(AND(I350&gt;=1, I350&lt;=25), "1-25", "")</f>
        <v>1-25</v>
      </c>
    </row>
    <row r="351" spans="1:11" x14ac:dyDescent="0.25">
      <c r="A351" t="s">
        <v>56</v>
      </c>
      <c r="B351" s="4" t="s">
        <v>280</v>
      </c>
      <c r="C351" t="s">
        <v>78</v>
      </c>
      <c r="D351" t="s">
        <v>54</v>
      </c>
      <c r="E351" t="s">
        <v>13</v>
      </c>
      <c r="F351" t="s">
        <v>58</v>
      </c>
      <c r="G351" t="s">
        <v>106</v>
      </c>
      <c r="H351" t="s">
        <v>60</v>
      </c>
      <c r="I351">
        <v>9</v>
      </c>
      <c r="J351" t="s">
        <v>29</v>
      </c>
      <c r="K351" s="1" t="str">
        <f t="shared" si="11"/>
        <v>1-25</v>
      </c>
    </row>
    <row r="352" spans="1:11" x14ac:dyDescent="0.25">
      <c r="A352" t="s">
        <v>56</v>
      </c>
      <c r="B352" s="3" t="s">
        <v>280</v>
      </c>
      <c r="C352" t="s">
        <v>57</v>
      </c>
      <c r="D352">
        <v>21</v>
      </c>
      <c r="E352" t="s">
        <v>22</v>
      </c>
      <c r="F352" t="s">
        <v>58</v>
      </c>
      <c r="G352" t="s">
        <v>150</v>
      </c>
      <c r="H352" t="s">
        <v>60</v>
      </c>
      <c r="I352">
        <v>89</v>
      </c>
      <c r="J352" t="s">
        <v>29</v>
      </c>
      <c r="K352" t="s">
        <v>25</v>
      </c>
    </row>
    <row r="353" spans="1:11" x14ac:dyDescent="0.25">
      <c r="A353" t="s">
        <v>56</v>
      </c>
      <c r="B353" s="4" t="s">
        <v>280</v>
      </c>
      <c r="C353" t="s">
        <v>57</v>
      </c>
      <c r="D353">
        <v>21</v>
      </c>
      <c r="E353" t="s">
        <v>22</v>
      </c>
      <c r="F353" t="s">
        <v>58</v>
      </c>
      <c r="G353" t="s">
        <v>150</v>
      </c>
      <c r="H353" t="s">
        <v>60</v>
      </c>
      <c r="I353">
        <v>87</v>
      </c>
      <c r="J353" t="s">
        <v>29</v>
      </c>
      <c r="K353" t="s">
        <v>25</v>
      </c>
    </row>
    <row r="354" spans="1:11" x14ac:dyDescent="0.25">
      <c r="A354" t="s">
        <v>56</v>
      </c>
      <c r="B354" s="3" t="s">
        <v>280</v>
      </c>
      <c r="C354" t="s">
        <v>57</v>
      </c>
      <c r="D354">
        <v>22</v>
      </c>
      <c r="E354" t="s">
        <v>13</v>
      </c>
      <c r="F354" t="s">
        <v>58</v>
      </c>
      <c r="G354" t="s">
        <v>98</v>
      </c>
      <c r="H354" t="s">
        <v>60</v>
      </c>
      <c r="I354">
        <v>28</v>
      </c>
      <c r="J354" t="s">
        <v>29</v>
      </c>
      <c r="K354" t="s">
        <v>18</v>
      </c>
    </row>
    <row r="355" spans="1:11" x14ac:dyDescent="0.25">
      <c r="A355" t="s">
        <v>56</v>
      </c>
      <c r="B355" s="4" t="s">
        <v>280</v>
      </c>
      <c r="C355" t="s">
        <v>57</v>
      </c>
      <c r="D355">
        <v>22</v>
      </c>
      <c r="E355" t="s">
        <v>13</v>
      </c>
      <c r="F355" t="s">
        <v>58</v>
      </c>
      <c r="G355" t="s">
        <v>98</v>
      </c>
      <c r="H355" t="s">
        <v>60</v>
      </c>
      <c r="I355">
        <v>78</v>
      </c>
      <c r="J355" t="s">
        <v>29</v>
      </c>
      <c r="K355" t="s">
        <v>25</v>
      </c>
    </row>
    <row r="356" spans="1:11" x14ac:dyDescent="0.25">
      <c r="A356" t="s">
        <v>56</v>
      </c>
      <c r="B356" s="3" t="s">
        <v>280</v>
      </c>
      <c r="C356" t="s">
        <v>57</v>
      </c>
      <c r="D356">
        <v>22</v>
      </c>
      <c r="E356" t="s">
        <v>13</v>
      </c>
      <c r="F356" t="s">
        <v>58</v>
      </c>
      <c r="G356" t="s">
        <v>98</v>
      </c>
      <c r="H356" t="s">
        <v>60</v>
      </c>
      <c r="I356">
        <v>16</v>
      </c>
      <c r="J356" t="s">
        <v>29</v>
      </c>
      <c r="K356" s="1" t="str">
        <f t="shared" ref="K356:K357" si="12">IF(AND(I356&gt;=1, I356&lt;=25), "1-25", "")</f>
        <v>1-25</v>
      </c>
    </row>
    <row r="357" spans="1:11" x14ac:dyDescent="0.25">
      <c r="A357" t="s">
        <v>11</v>
      </c>
      <c r="B357" s="4" t="s">
        <v>280</v>
      </c>
      <c r="C357" t="s">
        <v>57</v>
      </c>
      <c r="D357">
        <v>22</v>
      </c>
      <c r="E357" t="s">
        <v>13</v>
      </c>
      <c r="F357" t="s">
        <v>91</v>
      </c>
      <c r="G357" t="s">
        <v>156</v>
      </c>
      <c r="H357" t="s">
        <v>16</v>
      </c>
      <c r="I357">
        <v>20</v>
      </c>
      <c r="J357" t="s">
        <v>29</v>
      </c>
      <c r="K357" s="1" t="str">
        <f t="shared" si="12"/>
        <v>1-25</v>
      </c>
    </row>
    <row r="358" spans="1:11" x14ac:dyDescent="0.25">
      <c r="A358" t="s">
        <v>11</v>
      </c>
      <c r="B358" s="3" t="s">
        <v>280</v>
      </c>
      <c r="C358" t="s">
        <v>57</v>
      </c>
      <c r="D358">
        <v>22</v>
      </c>
      <c r="E358" t="s">
        <v>13</v>
      </c>
      <c r="F358" t="s">
        <v>91</v>
      </c>
      <c r="G358" t="s">
        <v>156</v>
      </c>
      <c r="H358" t="s">
        <v>16</v>
      </c>
      <c r="I358">
        <v>42</v>
      </c>
      <c r="J358" t="s">
        <v>20</v>
      </c>
      <c r="K358" t="s">
        <v>18</v>
      </c>
    </row>
    <row r="359" spans="1:11" x14ac:dyDescent="0.25">
      <c r="A359" t="s">
        <v>56</v>
      </c>
      <c r="B359" s="4" t="s">
        <v>280</v>
      </c>
      <c r="C359" t="s">
        <v>57</v>
      </c>
      <c r="D359">
        <v>24</v>
      </c>
      <c r="E359" t="s">
        <v>13</v>
      </c>
      <c r="F359" t="s">
        <v>58</v>
      </c>
      <c r="G359" t="s">
        <v>75</v>
      </c>
      <c r="H359" t="s">
        <v>60</v>
      </c>
      <c r="I359">
        <v>78</v>
      </c>
      <c r="J359" t="s">
        <v>24</v>
      </c>
      <c r="K359" t="s">
        <v>25</v>
      </c>
    </row>
    <row r="360" spans="1:11" x14ac:dyDescent="0.25">
      <c r="A360" t="s">
        <v>56</v>
      </c>
      <c r="B360" s="3" t="s">
        <v>280</v>
      </c>
      <c r="C360" t="s">
        <v>57</v>
      </c>
      <c r="D360">
        <v>25</v>
      </c>
      <c r="E360" t="s">
        <v>22</v>
      </c>
      <c r="F360" t="s">
        <v>58</v>
      </c>
      <c r="G360" t="s">
        <v>77</v>
      </c>
      <c r="H360" t="s">
        <v>60</v>
      </c>
      <c r="I360">
        <v>38</v>
      </c>
      <c r="J360" t="s">
        <v>20</v>
      </c>
      <c r="K360" t="s">
        <v>18</v>
      </c>
    </row>
    <row r="361" spans="1:11" x14ac:dyDescent="0.25">
      <c r="A361" t="s">
        <v>56</v>
      </c>
      <c r="B361" s="4" t="s">
        <v>280</v>
      </c>
      <c r="C361" t="s">
        <v>57</v>
      </c>
      <c r="D361">
        <v>26</v>
      </c>
      <c r="E361" t="s">
        <v>22</v>
      </c>
      <c r="F361" t="s">
        <v>58</v>
      </c>
      <c r="G361" t="s">
        <v>117</v>
      </c>
      <c r="H361" t="s">
        <v>60</v>
      </c>
      <c r="I361">
        <v>77</v>
      </c>
      <c r="J361" t="s">
        <v>29</v>
      </c>
      <c r="K361" t="s">
        <v>25</v>
      </c>
    </row>
    <row r="362" spans="1:11" x14ac:dyDescent="0.25">
      <c r="A362" t="s">
        <v>11</v>
      </c>
      <c r="B362" s="3" t="s">
        <v>280</v>
      </c>
      <c r="C362" t="s">
        <v>57</v>
      </c>
      <c r="D362">
        <v>26</v>
      </c>
      <c r="E362" t="s">
        <v>13</v>
      </c>
      <c r="F362" t="s">
        <v>91</v>
      </c>
      <c r="G362" t="s">
        <v>122</v>
      </c>
      <c r="H362" t="s">
        <v>16</v>
      </c>
      <c r="I362">
        <v>67</v>
      </c>
      <c r="J362" t="s">
        <v>73</v>
      </c>
      <c r="K362" t="s">
        <v>25</v>
      </c>
    </row>
    <row r="363" spans="1:11" x14ac:dyDescent="0.25">
      <c r="A363" t="s">
        <v>11</v>
      </c>
      <c r="B363" s="4" t="s">
        <v>280</v>
      </c>
      <c r="C363" t="s">
        <v>57</v>
      </c>
      <c r="D363">
        <v>26</v>
      </c>
      <c r="E363" t="s">
        <v>13</v>
      </c>
      <c r="F363" t="s">
        <v>91</v>
      </c>
      <c r="G363" t="s">
        <v>122</v>
      </c>
      <c r="H363" t="s">
        <v>16</v>
      </c>
      <c r="I363">
        <v>50</v>
      </c>
      <c r="J363" t="s">
        <v>29</v>
      </c>
      <c r="K363" t="s">
        <v>42</v>
      </c>
    </row>
    <row r="364" spans="1:11" x14ac:dyDescent="0.25">
      <c r="A364" t="s">
        <v>11</v>
      </c>
      <c r="B364" s="3" t="s">
        <v>280</v>
      </c>
      <c r="C364" t="s">
        <v>57</v>
      </c>
      <c r="D364">
        <v>26</v>
      </c>
      <c r="E364" t="s">
        <v>13</v>
      </c>
      <c r="F364" t="s">
        <v>91</v>
      </c>
      <c r="G364" t="s">
        <v>122</v>
      </c>
      <c r="H364" t="s">
        <v>16</v>
      </c>
      <c r="I364">
        <v>76</v>
      </c>
      <c r="J364" t="s">
        <v>24</v>
      </c>
      <c r="K364" t="s">
        <v>25</v>
      </c>
    </row>
    <row r="365" spans="1:11" x14ac:dyDescent="0.25">
      <c r="A365" t="s">
        <v>56</v>
      </c>
      <c r="B365" s="4" t="s">
        <v>280</v>
      </c>
      <c r="C365" t="s">
        <v>66</v>
      </c>
      <c r="D365" t="s">
        <v>114</v>
      </c>
      <c r="E365" t="s">
        <v>13</v>
      </c>
      <c r="F365" t="s">
        <v>58</v>
      </c>
      <c r="G365" t="s">
        <v>49</v>
      </c>
      <c r="H365" t="s">
        <v>36</v>
      </c>
      <c r="I365">
        <v>49</v>
      </c>
      <c r="J365" t="s">
        <v>29</v>
      </c>
      <c r="K365" t="s">
        <v>42</v>
      </c>
    </row>
    <row r="366" spans="1:11" x14ac:dyDescent="0.25">
      <c r="A366" t="s">
        <v>56</v>
      </c>
      <c r="B366" s="3" t="s">
        <v>280</v>
      </c>
      <c r="C366" t="s">
        <v>66</v>
      </c>
      <c r="D366" t="s">
        <v>114</v>
      </c>
      <c r="E366" t="s">
        <v>13</v>
      </c>
      <c r="F366" t="s">
        <v>58</v>
      </c>
      <c r="G366" t="s">
        <v>49</v>
      </c>
      <c r="H366" t="s">
        <v>36</v>
      </c>
      <c r="I366">
        <v>72</v>
      </c>
      <c r="J366" t="s">
        <v>73</v>
      </c>
      <c r="K366" t="s">
        <v>25</v>
      </c>
    </row>
    <row r="367" spans="1:11" x14ac:dyDescent="0.25">
      <c r="A367" t="s">
        <v>11</v>
      </c>
      <c r="B367" s="4" t="s">
        <v>280</v>
      </c>
      <c r="C367" t="s">
        <v>66</v>
      </c>
      <c r="D367" t="s">
        <v>79</v>
      </c>
      <c r="E367" t="s">
        <v>13</v>
      </c>
      <c r="F367" t="s">
        <v>91</v>
      </c>
      <c r="G367" t="s">
        <v>40</v>
      </c>
      <c r="H367" t="s">
        <v>16</v>
      </c>
      <c r="I367">
        <v>87</v>
      </c>
      <c r="J367" t="s">
        <v>24</v>
      </c>
      <c r="K367" t="s">
        <v>25</v>
      </c>
    </row>
    <row r="368" spans="1:11" x14ac:dyDescent="0.25">
      <c r="A368" t="s">
        <v>56</v>
      </c>
      <c r="B368" s="3" t="s">
        <v>280</v>
      </c>
      <c r="C368" t="s">
        <v>57</v>
      </c>
      <c r="D368">
        <v>31</v>
      </c>
      <c r="E368" t="s">
        <v>13</v>
      </c>
      <c r="F368" t="s">
        <v>58</v>
      </c>
      <c r="G368" t="s">
        <v>106</v>
      </c>
      <c r="H368" t="s">
        <v>60</v>
      </c>
      <c r="I368" t="s">
        <v>61</v>
      </c>
      <c r="J368" t="s">
        <v>29</v>
      </c>
      <c r="K368" t="s">
        <v>21</v>
      </c>
    </row>
    <row r="369" spans="1:11" x14ac:dyDescent="0.25">
      <c r="A369" t="s">
        <v>56</v>
      </c>
      <c r="B369" s="4" t="s">
        <v>280</v>
      </c>
      <c r="C369" t="s">
        <v>57</v>
      </c>
      <c r="D369">
        <v>31</v>
      </c>
      <c r="E369" t="s">
        <v>13</v>
      </c>
      <c r="F369" t="s">
        <v>58</v>
      </c>
      <c r="G369" t="s">
        <v>106</v>
      </c>
      <c r="H369" t="s">
        <v>60</v>
      </c>
      <c r="I369">
        <v>52</v>
      </c>
      <c r="J369" t="s">
        <v>73</v>
      </c>
      <c r="K369" t="s">
        <v>42</v>
      </c>
    </row>
    <row r="370" spans="1:11" x14ac:dyDescent="0.25">
      <c r="A370" t="s">
        <v>11</v>
      </c>
      <c r="B370" s="3" t="s">
        <v>280</v>
      </c>
      <c r="C370" t="s">
        <v>57</v>
      </c>
      <c r="D370">
        <v>31</v>
      </c>
      <c r="E370" t="s">
        <v>22</v>
      </c>
      <c r="F370" t="s">
        <v>91</v>
      </c>
      <c r="G370" t="s">
        <v>75</v>
      </c>
      <c r="H370" t="s">
        <v>60</v>
      </c>
      <c r="I370">
        <v>70</v>
      </c>
      <c r="J370" t="s">
        <v>24</v>
      </c>
      <c r="K370" t="s">
        <v>25</v>
      </c>
    </row>
    <row r="371" spans="1:11" x14ac:dyDescent="0.25">
      <c r="A371" t="s">
        <v>56</v>
      </c>
      <c r="B371" s="4" t="s">
        <v>280</v>
      </c>
      <c r="C371" t="s">
        <v>66</v>
      </c>
      <c r="D371" t="s">
        <v>79</v>
      </c>
      <c r="E371" t="s">
        <v>22</v>
      </c>
      <c r="F371" t="s">
        <v>58</v>
      </c>
      <c r="G371" t="s">
        <v>120</v>
      </c>
      <c r="H371" t="s">
        <v>60</v>
      </c>
      <c r="I371">
        <v>42</v>
      </c>
      <c r="J371" t="s">
        <v>29</v>
      </c>
      <c r="K371" t="s">
        <v>18</v>
      </c>
    </row>
    <row r="372" spans="1:11" x14ac:dyDescent="0.25">
      <c r="A372" t="s">
        <v>11</v>
      </c>
      <c r="B372" s="3" t="s">
        <v>280</v>
      </c>
      <c r="C372" t="s">
        <v>66</v>
      </c>
      <c r="D372" t="s">
        <v>79</v>
      </c>
      <c r="E372" t="s">
        <v>22</v>
      </c>
      <c r="F372" t="s">
        <v>91</v>
      </c>
      <c r="G372" t="s">
        <v>40</v>
      </c>
      <c r="H372" t="s">
        <v>36</v>
      </c>
      <c r="I372">
        <v>50</v>
      </c>
      <c r="J372" t="s">
        <v>24</v>
      </c>
      <c r="K372" t="s">
        <v>42</v>
      </c>
    </row>
    <row r="373" spans="1:11" x14ac:dyDescent="0.25">
      <c r="A373" t="s">
        <v>56</v>
      </c>
      <c r="B373" s="4" t="s">
        <v>280</v>
      </c>
      <c r="C373" t="s">
        <v>57</v>
      </c>
      <c r="D373">
        <v>32</v>
      </c>
      <c r="E373" t="s">
        <v>22</v>
      </c>
      <c r="F373" t="s">
        <v>58</v>
      </c>
      <c r="G373" t="s">
        <v>91</v>
      </c>
      <c r="H373" t="s">
        <v>60</v>
      </c>
      <c r="I373">
        <v>53</v>
      </c>
      <c r="J373" t="s">
        <v>73</v>
      </c>
      <c r="K373" t="s">
        <v>42</v>
      </c>
    </row>
    <row r="374" spans="1:11" x14ac:dyDescent="0.25">
      <c r="A374" t="s">
        <v>11</v>
      </c>
      <c r="B374" s="3" t="s">
        <v>280</v>
      </c>
      <c r="C374" t="s">
        <v>57</v>
      </c>
      <c r="D374">
        <v>32</v>
      </c>
      <c r="E374" t="s">
        <v>13</v>
      </c>
      <c r="F374" t="s">
        <v>91</v>
      </c>
      <c r="G374" t="s">
        <v>58</v>
      </c>
      <c r="H374" t="s">
        <v>16</v>
      </c>
      <c r="I374">
        <v>82</v>
      </c>
      <c r="J374" t="s">
        <v>73</v>
      </c>
      <c r="K374" t="s">
        <v>25</v>
      </c>
    </row>
    <row r="375" spans="1:11" x14ac:dyDescent="0.25">
      <c r="A375" t="s">
        <v>11</v>
      </c>
      <c r="B375" s="4" t="s">
        <v>280</v>
      </c>
      <c r="C375" t="s">
        <v>78</v>
      </c>
      <c r="D375" t="s">
        <v>44</v>
      </c>
      <c r="E375" t="s">
        <v>22</v>
      </c>
      <c r="F375" t="s">
        <v>91</v>
      </c>
      <c r="G375" t="s">
        <v>58</v>
      </c>
      <c r="H375" t="s">
        <v>60</v>
      </c>
      <c r="I375">
        <v>103</v>
      </c>
      <c r="J375" t="s">
        <v>20</v>
      </c>
      <c r="K375" t="s">
        <v>21</v>
      </c>
    </row>
    <row r="376" spans="1:11" x14ac:dyDescent="0.25">
      <c r="A376" t="s">
        <v>56</v>
      </c>
      <c r="B376" s="3" t="s">
        <v>280</v>
      </c>
      <c r="C376" t="s">
        <v>57</v>
      </c>
      <c r="D376">
        <v>33</v>
      </c>
      <c r="E376" t="s">
        <v>13</v>
      </c>
      <c r="F376" t="s">
        <v>58</v>
      </c>
      <c r="G376" t="s">
        <v>85</v>
      </c>
      <c r="H376" t="s">
        <v>60</v>
      </c>
      <c r="I376">
        <v>87</v>
      </c>
      <c r="J376" t="s">
        <v>24</v>
      </c>
      <c r="K376" t="s">
        <v>25</v>
      </c>
    </row>
    <row r="377" spans="1:11" x14ac:dyDescent="0.25">
      <c r="A377" t="s">
        <v>56</v>
      </c>
      <c r="B377" s="4" t="s">
        <v>280</v>
      </c>
      <c r="C377" t="s">
        <v>66</v>
      </c>
      <c r="D377" t="s">
        <v>54</v>
      </c>
      <c r="E377" t="s">
        <v>22</v>
      </c>
      <c r="F377" t="s">
        <v>58</v>
      </c>
      <c r="G377" t="s">
        <v>91</v>
      </c>
      <c r="H377" t="s">
        <v>60</v>
      </c>
      <c r="I377">
        <v>76</v>
      </c>
      <c r="J377" t="s">
        <v>29</v>
      </c>
      <c r="K377" t="s">
        <v>25</v>
      </c>
    </row>
    <row r="378" spans="1:11" x14ac:dyDescent="0.25">
      <c r="A378" t="s">
        <v>56</v>
      </c>
      <c r="B378" s="3" t="s">
        <v>280</v>
      </c>
      <c r="C378" t="s">
        <v>66</v>
      </c>
      <c r="D378" t="s">
        <v>54</v>
      </c>
      <c r="E378" t="s">
        <v>22</v>
      </c>
      <c r="F378" t="s">
        <v>58</v>
      </c>
      <c r="G378" t="s">
        <v>91</v>
      </c>
      <c r="H378" t="s">
        <v>60</v>
      </c>
      <c r="I378">
        <v>87</v>
      </c>
      <c r="J378" t="s">
        <v>17</v>
      </c>
      <c r="K378" t="s">
        <v>25</v>
      </c>
    </row>
    <row r="379" spans="1:11" x14ac:dyDescent="0.25">
      <c r="A379" t="s">
        <v>11</v>
      </c>
      <c r="B379" s="4" t="s">
        <v>280</v>
      </c>
      <c r="C379" t="s">
        <v>57</v>
      </c>
      <c r="D379">
        <v>35</v>
      </c>
      <c r="E379" t="s">
        <v>22</v>
      </c>
      <c r="F379" t="s">
        <v>91</v>
      </c>
      <c r="G379" t="s">
        <v>88</v>
      </c>
      <c r="H379" t="s">
        <v>16</v>
      </c>
      <c r="I379">
        <v>30</v>
      </c>
      <c r="J379" t="s">
        <v>24</v>
      </c>
      <c r="K379" t="s">
        <v>18</v>
      </c>
    </row>
    <row r="380" spans="1:11" x14ac:dyDescent="0.25">
      <c r="A380" t="s">
        <v>11</v>
      </c>
      <c r="B380" s="3" t="s">
        <v>280</v>
      </c>
      <c r="C380" t="s">
        <v>57</v>
      </c>
      <c r="D380">
        <v>35</v>
      </c>
      <c r="E380" t="s">
        <v>22</v>
      </c>
      <c r="F380" t="s">
        <v>91</v>
      </c>
      <c r="G380" t="s">
        <v>88</v>
      </c>
      <c r="H380" t="s">
        <v>16</v>
      </c>
      <c r="I380">
        <v>76</v>
      </c>
      <c r="J380" t="s">
        <v>24</v>
      </c>
      <c r="K380" t="s">
        <v>25</v>
      </c>
    </row>
    <row r="381" spans="1:11" x14ac:dyDescent="0.25">
      <c r="A381" t="s">
        <v>11</v>
      </c>
      <c r="B381" s="4" t="s">
        <v>280</v>
      </c>
      <c r="C381" t="s">
        <v>57</v>
      </c>
      <c r="D381">
        <v>35</v>
      </c>
      <c r="E381" t="s">
        <v>22</v>
      </c>
      <c r="F381" t="s">
        <v>91</v>
      </c>
      <c r="G381" t="s">
        <v>88</v>
      </c>
      <c r="H381" t="s">
        <v>16</v>
      </c>
      <c r="I381">
        <v>64</v>
      </c>
      <c r="J381" t="s">
        <v>24</v>
      </c>
      <c r="K381" t="s">
        <v>25</v>
      </c>
    </row>
    <row r="382" spans="1:11" x14ac:dyDescent="0.25">
      <c r="A382" t="s">
        <v>11</v>
      </c>
      <c r="B382" s="3" t="s">
        <v>280</v>
      </c>
      <c r="C382" t="s">
        <v>57</v>
      </c>
      <c r="D382">
        <v>35</v>
      </c>
      <c r="E382" t="s">
        <v>22</v>
      </c>
      <c r="F382" t="s">
        <v>91</v>
      </c>
      <c r="G382" t="s">
        <v>88</v>
      </c>
      <c r="H382" t="s">
        <v>16</v>
      </c>
      <c r="I382">
        <v>70</v>
      </c>
      <c r="J382" t="s">
        <v>24</v>
      </c>
      <c r="K382" t="s">
        <v>25</v>
      </c>
    </row>
    <row r="383" spans="1:11" x14ac:dyDescent="0.25">
      <c r="A383" t="s">
        <v>11</v>
      </c>
      <c r="B383" s="4" t="s">
        <v>280</v>
      </c>
      <c r="C383" t="s">
        <v>57</v>
      </c>
      <c r="D383">
        <v>36</v>
      </c>
      <c r="E383" t="s">
        <v>13</v>
      </c>
      <c r="F383" t="s">
        <v>91</v>
      </c>
      <c r="G383" t="s">
        <v>96</v>
      </c>
      <c r="H383" t="s">
        <v>16</v>
      </c>
      <c r="I383">
        <v>23</v>
      </c>
      <c r="J383" t="s">
        <v>20</v>
      </c>
      <c r="K383" s="1" t="str">
        <f>IF(AND(I383&gt;=1, I383&lt;=25), "1-25", "")</f>
        <v>1-25</v>
      </c>
    </row>
    <row r="384" spans="1:11" x14ac:dyDescent="0.25">
      <c r="A384" t="s">
        <v>11</v>
      </c>
      <c r="B384" s="3" t="s">
        <v>280</v>
      </c>
      <c r="C384" t="s">
        <v>57</v>
      </c>
      <c r="D384">
        <v>36</v>
      </c>
      <c r="E384" t="s">
        <v>13</v>
      </c>
      <c r="F384" t="s">
        <v>91</v>
      </c>
      <c r="G384" t="s">
        <v>96</v>
      </c>
      <c r="H384" t="s">
        <v>16</v>
      </c>
      <c r="I384" t="s">
        <v>61</v>
      </c>
      <c r="J384" t="s">
        <v>73</v>
      </c>
      <c r="K384" t="s">
        <v>21</v>
      </c>
    </row>
    <row r="385" spans="1:11" x14ac:dyDescent="0.25">
      <c r="A385" t="s">
        <v>11</v>
      </c>
      <c r="B385" s="4" t="s">
        <v>280</v>
      </c>
      <c r="C385" t="s">
        <v>57</v>
      </c>
      <c r="D385">
        <v>36</v>
      </c>
      <c r="E385" t="s">
        <v>13</v>
      </c>
      <c r="F385" t="s">
        <v>91</v>
      </c>
      <c r="G385" t="s">
        <v>96</v>
      </c>
      <c r="H385" t="s">
        <v>16</v>
      </c>
      <c r="I385">
        <v>57</v>
      </c>
      <c r="J385" t="s">
        <v>29</v>
      </c>
      <c r="K385" t="s">
        <v>42</v>
      </c>
    </row>
    <row r="386" spans="1:11" x14ac:dyDescent="0.25">
      <c r="A386" t="s">
        <v>11</v>
      </c>
      <c r="B386" s="3" t="s">
        <v>280</v>
      </c>
      <c r="C386" t="s">
        <v>57</v>
      </c>
      <c r="D386">
        <v>37</v>
      </c>
      <c r="E386" t="s">
        <v>22</v>
      </c>
      <c r="F386" t="s">
        <v>91</v>
      </c>
      <c r="G386" t="s">
        <v>139</v>
      </c>
      <c r="H386" t="s">
        <v>60</v>
      </c>
      <c r="I386">
        <v>22</v>
      </c>
      <c r="J386" t="s">
        <v>37</v>
      </c>
      <c r="K386" s="1" t="str">
        <f>IF(AND(I386&gt;=1, I386&lt;=25), "1-25", "")</f>
        <v>1-25</v>
      </c>
    </row>
    <row r="387" spans="1:11" x14ac:dyDescent="0.25">
      <c r="A387" t="s">
        <v>11</v>
      </c>
      <c r="B387" s="4" t="s">
        <v>280</v>
      </c>
      <c r="C387" t="s">
        <v>57</v>
      </c>
      <c r="D387">
        <v>37</v>
      </c>
      <c r="E387" t="s">
        <v>22</v>
      </c>
      <c r="F387" t="s">
        <v>91</v>
      </c>
      <c r="G387" t="s">
        <v>139</v>
      </c>
      <c r="H387" t="s">
        <v>60</v>
      </c>
      <c r="I387">
        <v>90</v>
      </c>
      <c r="J387" t="s">
        <v>37</v>
      </c>
      <c r="K387" t="s">
        <v>25</v>
      </c>
    </row>
    <row r="388" spans="1:11" x14ac:dyDescent="0.25">
      <c r="A388" t="s">
        <v>11</v>
      </c>
      <c r="B388" s="3" t="s">
        <v>280</v>
      </c>
      <c r="C388" t="s">
        <v>57</v>
      </c>
      <c r="D388">
        <v>38</v>
      </c>
      <c r="E388" t="s">
        <v>13</v>
      </c>
      <c r="F388" t="s">
        <v>91</v>
      </c>
      <c r="G388" t="s">
        <v>143</v>
      </c>
      <c r="H388" t="s">
        <v>16</v>
      </c>
      <c r="I388">
        <v>4</v>
      </c>
      <c r="J388" t="s">
        <v>24</v>
      </c>
      <c r="K388" s="1" t="str">
        <f>IF(AND(I388&gt;=1, I388&lt;=25), "1-25", "")</f>
        <v>1-25</v>
      </c>
    </row>
    <row r="389" spans="1:11" x14ac:dyDescent="0.25">
      <c r="A389" t="s">
        <v>11</v>
      </c>
      <c r="B389" s="4" t="s">
        <v>280</v>
      </c>
      <c r="C389" t="s">
        <v>57</v>
      </c>
      <c r="D389">
        <v>38</v>
      </c>
      <c r="E389" t="s">
        <v>13</v>
      </c>
      <c r="F389" t="s">
        <v>91</v>
      </c>
      <c r="G389" t="s">
        <v>143</v>
      </c>
      <c r="H389" t="s">
        <v>16</v>
      </c>
      <c r="I389">
        <v>76</v>
      </c>
      <c r="J389" t="s">
        <v>24</v>
      </c>
      <c r="K389" t="s">
        <v>25</v>
      </c>
    </row>
    <row r="390" spans="1:11" x14ac:dyDescent="0.25">
      <c r="A390" t="s">
        <v>56</v>
      </c>
      <c r="B390" s="3" t="s">
        <v>280</v>
      </c>
      <c r="C390" t="s">
        <v>66</v>
      </c>
      <c r="D390" t="s">
        <v>44</v>
      </c>
      <c r="E390" t="s">
        <v>13</v>
      </c>
      <c r="F390" t="s">
        <v>58</v>
      </c>
      <c r="G390" t="s">
        <v>34</v>
      </c>
      <c r="H390" t="s">
        <v>60</v>
      </c>
      <c r="I390">
        <v>54</v>
      </c>
      <c r="J390" t="s">
        <v>29</v>
      </c>
      <c r="K390" t="s">
        <v>42</v>
      </c>
    </row>
    <row r="391" spans="1:11" x14ac:dyDescent="0.25">
      <c r="A391" t="s">
        <v>56</v>
      </c>
      <c r="B391" s="4" t="s">
        <v>280</v>
      </c>
      <c r="C391" t="s">
        <v>134</v>
      </c>
      <c r="D391" t="s">
        <v>135</v>
      </c>
      <c r="E391" t="s">
        <v>22</v>
      </c>
      <c r="F391" t="s">
        <v>58</v>
      </c>
      <c r="G391" t="s">
        <v>91</v>
      </c>
      <c r="H391" t="s">
        <v>60</v>
      </c>
      <c r="I391">
        <v>45</v>
      </c>
      <c r="J391" t="s">
        <v>29</v>
      </c>
      <c r="K391" t="s">
        <v>18</v>
      </c>
    </row>
    <row r="392" spans="1:11" x14ac:dyDescent="0.25">
      <c r="A392" t="s">
        <v>56</v>
      </c>
      <c r="B392" s="3" t="s">
        <v>280</v>
      </c>
      <c r="C392" t="s">
        <v>134</v>
      </c>
      <c r="D392" t="s">
        <v>135</v>
      </c>
      <c r="E392" t="s">
        <v>13</v>
      </c>
      <c r="F392" t="s">
        <v>58</v>
      </c>
      <c r="G392" t="s">
        <v>91</v>
      </c>
      <c r="H392" t="s">
        <v>60</v>
      </c>
      <c r="I392">
        <v>88</v>
      </c>
      <c r="J392" t="s">
        <v>29</v>
      </c>
      <c r="K392" t="s">
        <v>25</v>
      </c>
    </row>
    <row r="393" spans="1:11" x14ac:dyDescent="0.25">
      <c r="A393" t="s">
        <v>56</v>
      </c>
      <c r="B393" s="4" t="s">
        <v>280</v>
      </c>
      <c r="C393" t="s">
        <v>134</v>
      </c>
      <c r="D393" t="s">
        <v>135</v>
      </c>
      <c r="E393" t="s">
        <v>13</v>
      </c>
      <c r="F393" t="s">
        <v>58</v>
      </c>
      <c r="G393" t="s">
        <v>91</v>
      </c>
      <c r="H393" t="s">
        <v>60</v>
      </c>
      <c r="I393">
        <v>44</v>
      </c>
      <c r="J393" t="s">
        <v>24</v>
      </c>
      <c r="K393" t="s">
        <v>18</v>
      </c>
    </row>
    <row r="394" spans="1:11" x14ac:dyDescent="0.25">
      <c r="A394" t="s">
        <v>11</v>
      </c>
      <c r="B394" s="3" t="s">
        <v>280</v>
      </c>
      <c r="C394" t="s">
        <v>134</v>
      </c>
      <c r="D394" t="s">
        <v>135</v>
      </c>
      <c r="E394" t="s">
        <v>22</v>
      </c>
      <c r="F394" t="s">
        <v>91</v>
      </c>
      <c r="G394" t="s">
        <v>58</v>
      </c>
      <c r="H394" t="s">
        <v>16</v>
      </c>
      <c r="I394">
        <v>20</v>
      </c>
      <c r="J394" t="s">
        <v>24</v>
      </c>
      <c r="K394" s="1" t="str">
        <f>IF(AND(I394&gt;=1, I394&lt;=25), "1-25", "")</f>
        <v>1-25</v>
      </c>
    </row>
    <row r="395" spans="1:11" x14ac:dyDescent="0.25">
      <c r="A395" t="s">
        <v>56</v>
      </c>
      <c r="B395" s="4" t="s">
        <v>280</v>
      </c>
      <c r="C395" t="s">
        <v>157</v>
      </c>
      <c r="D395" t="s">
        <v>44</v>
      </c>
      <c r="E395" t="s">
        <v>13</v>
      </c>
      <c r="F395" t="s">
        <v>58</v>
      </c>
      <c r="G395" t="s">
        <v>132</v>
      </c>
      <c r="H395" t="s">
        <v>60</v>
      </c>
      <c r="I395">
        <v>39</v>
      </c>
      <c r="J395" t="s">
        <v>29</v>
      </c>
      <c r="K395" t="s">
        <v>18</v>
      </c>
    </row>
    <row r="396" spans="1:11" x14ac:dyDescent="0.25">
      <c r="A396" t="s">
        <v>11</v>
      </c>
      <c r="B396" s="3" t="s">
        <v>281</v>
      </c>
      <c r="C396" t="s">
        <v>57</v>
      </c>
      <c r="D396">
        <v>2</v>
      </c>
      <c r="E396" t="s">
        <v>22</v>
      </c>
      <c r="F396" t="s">
        <v>91</v>
      </c>
      <c r="G396" t="s">
        <v>80</v>
      </c>
      <c r="H396" t="s">
        <v>16</v>
      </c>
      <c r="I396">
        <v>23</v>
      </c>
      <c r="J396" t="s">
        <v>29</v>
      </c>
      <c r="K396" s="1" t="str">
        <f>IF(AND(I396&gt;=1, I396&lt;=25), "1-25", "")</f>
        <v>1-25</v>
      </c>
    </row>
    <row r="397" spans="1:11" x14ac:dyDescent="0.25">
      <c r="A397" t="s">
        <v>11</v>
      </c>
      <c r="B397" s="4" t="s">
        <v>281</v>
      </c>
      <c r="C397" t="s">
        <v>57</v>
      </c>
      <c r="D397">
        <v>2</v>
      </c>
      <c r="E397" t="s">
        <v>22</v>
      </c>
      <c r="F397" t="s">
        <v>91</v>
      </c>
      <c r="G397" t="s">
        <v>80</v>
      </c>
      <c r="H397" t="s">
        <v>16</v>
      </c>
      <c r="I397">
        <v>70</v>
      </c>
      <c r="J397" t="s">
        <v>24</v>
      </c>
      <c r="K397" t="s">
        <v>25</v>
      </c>
    </row>
    <row r="398" spans="1:11" x14ac:dyDescent="0.25">
      <c r="A398" t="s">
        <v>11</v>
      </c>
      <c r="B398" s="3" t="s">
        <v>281</v>
      </c>
      <c r="C398" t="s">
        <v>57</v>
      </c>
      <c r="D398">
        <v>2</v>
      </c>
      <c r="E398" t="s">
        <v>22</v>
      </c>
      <c r="F398" t="s">
        <v>91</v>
      </c>
      <c r="G398" t="s">
        <v>80</v>
      </c>
      <c r="H398" t="s">
        <v>16</v>
      </c>
      <c r="I398">
        <v>86</v>
      </c>
      <c r="J398" t="s">
        <v>24</v>
      </c>
      <c r="K398" t="s">
        <v>25</v>
      </c>
    </row>
    <row r="399" spans="1:11" x14ac:dyDescent="0.25">
      <c r="A399" t="s">
        <v>56</v>
      </c>
      <c r="B399" s="4" t="s">
        <v>281</v>
      </c>
      <c r="C399" t="s">
        <v>57</v>
      </c>
      <c r="D399">
        <v>2</v>
      </c>
      <c r="E399" t="s">
        <v>13</v>
      </c>
      <c r="F399" t="s">
        <v>58</v>
      </c>
      <c r="G399" t="s">
        <v>139</v>
      </c>
      <c r="H399" t="s">
        <v>60</v>
      </c>
      <c r="I399">
        <v>74</v>
      </c>
      <c r="J399" t="s">
        <v>29</v>
      </c>
      <c r="K399" t="s">
        <v>25</v>
      </c>
    </row>
    <row r="400" spans="1:11" x14ac:dyDescent="0.25">
      <c r="A400" t="s">
        <v>56</v>
      </c>
      <c r="B400" s="3" t="s">
        <v>281</v>
      </c>
      <c r="C400" t="s">
        <v>57</v>
      </c>
      <c r="D400">
        <v>2</v>
      </c>
      <c r="E400" t="s">
        <v>13</v>
      </c>
      <c r="F400" t="s">
        <v>58</v>
      </c>
      <c r="G400" t="s">
        <v>139</v>
      </c>
      <c r="H400" t="s">
        <v>60</v>
      </c>
      <c r="I400">
        <v>51</v>
      </c>
      <c r="J400" t="s">
        <v>24</v>
      </c>
      <c r="K400" t="s">
        <v>42</v>
      </c>
    </row>
    <row r="401" spans="1:11" x14ac:dyDescent="0.25">
      <c r="A401" t="s">
        <v>11</v>
      </c>
      <c r="B401" s="4" t="s">
        <v>281</v>
      </c>
      <c r="C401" t="s">
        <v>57</v>
      </c>
      <c r="D401">
        <v>3</v>
      </c>
      <c r="E401" t="s">
        <v>13</v>
      </c>
      <c r="F401" t="s">
        <v>91</v>
      </c>
      <c r="G401" t="s">
        <v>96</v>
      </c>
      <c r="H401" t="s">
        <v>16</v>
      </c>
      <c r="I401">
        <v>59</v>
      </c>
      <c r="J401" t="s">
        <v>73</v>
      </c>
      <c r="K401" t="s">
        <v>42</v>
      </c>
    </row>
    <row r="402" spans="1:11" x14ac:dyDescent="0.25">
      <c r="A402" t="s">
        <v>56</v>
      </c>
      <c r="B402" s="3" t="s">
        <v>281</v>
      </c>
      <c r="C402" t="s">
        <v>57</v>
      </c>
      <c r="D402">
        <v>4</v>
      </c>
      <c r="E402" t="s">
        <v>13</v>
      </c>
      <c r="F402" t="s">
        <v>58</v>
      </c>
      <c r="G402" t="s">
        <v>85</v>
      </c>
      <c r="H402" t="s">
        <v>60</v>
      </c>
      <c r="I402">
        <v>79</v>
      </c>
      <c r="J402" t="s">
        <v>29</v>
      </c>
      <c r="K402" t="s">
        <v>25</v>
      </c>
    </row>
    <row r="403" spans="1:11" x14ac:dyDescent="0.25">
      <c r="A403" t="s">
        <v>56</v>
      </c>
      <c r="B403" s="4" t="s">
        <v>281</v>
      </c>
      <c r="C403" t="s">
        <v>57</v>
      </c>
      <c r="D403">
        <v>4</v>
      </c>
      <c r="E403" t="s">
        <v>13</v>
      </c>
      <c r="F403" t="s">
        <v>58</v>
      </c>
      <c r="G403" t="s">
        <v>85</v>
      </c>
      <c r="H403" t="s">
        <v>60</v>
      </c>
      <c r="I403">
        <v>5</v>
      </c>
      <c r="J403" t="s">
        <v>29</v>
      </c>
      <c r="K403" s="1" t="str">
        <f>IF(AND(I403&gt;=1, I403&lt;=25), "1-25", "")</f>
        <v>1-25</v>
      </c>
    </row>
    <row r="404" spans="1:11" x14ac:dyDescent="0.25">
      <c r="A404" t="s">
        <v>56</v>
      </c>
      <c r="B404" s="3" t="s">
        <v>281</v>
      </c>
      <c r="C404" t="s">
        <v>57</v>
      </c>
      <c r="D404">
        <v>4</v>
      </c>
      <c r="E404" t="s">
        <v>13</v>
      </c>
      <c r="F404" t="s">
        <v>58</v>
      </c>
      <c r="G404" t="s">
        <v>85</v>
      </c>
      <c r="H404" t="s">
        <v>60</v>
      </c>
      <c r="I404">
        <v>41</v>
      </c>
      <c r="J404" t="s">
        <v>29</v>
      </c>
      <c r="K404" t="s">
        <v>18</v>
      </c>
    </row>
    <row r="405" spans="1:11" x14ac:dyDescent="0.25">
      <c r="A405" t="s">
        <v>56</v>
      </c>
      <c r="B405" s="4" t="s">
        <v>281</v>
      </c>
      <c r="C405" t="s">
        <v>57</v>
      </c>
      <c r="D405">
        <v>6</v>
      </c>
      <c r="E405" t="s">
        <v>13</v>
      </c>
      <c r="F405" t="s">
        <v>58</v>
      </c>
      <c r="G405" t="s">
        <v>98</v>
      </c>
      <c r="H405" t="s">
        <v>60</v>
      </c>
      <c r="I405">
        <v>26</v>
      </c>
      <c r="J405" t="s">
        <v>29</v>
      </c>
      <c r="K405" t="s">
        <v>18</v>
      </c>
    </row>
    <row r="406" spans="1:11" x14ac:dyDescent="0.25">
      <c r="A406" t="s">
        <v>11</v>
      </c>
      <c r="B406" s="3" t="s">
        <v>281</v>
      </c>
      <c r="C406" t="s">
        <v>57</v>
      </c>
      <c r="D406">
        <v>6</v>
      </c>
      <c r="E406" t="s">
        <v>13</v>
      </c>
      <c r="F406" t="s">
        <v>91</v>
      </c>
      <c r="G406" t="s">
        <v>158</v>
      </c>
      <c r="H406" t="s">
        <v>16</v>
      </c>
      <c r="I406">
        <v>51</v>
      </c>
      <c r="J406" t="s">
        <v>73</v>
      </c>
      <c r="K406" t="s">
        <v>42</v>
      </c>
    </row>
    <row r="407" spans="1:11" x14ac:dyDescent="0.25">
      <c r="A407" t="s">
        <v>56</v>
      </c>
      <c r="B407" s="4" t="s">
        <v>281</v>
      </c>
      <c r="C407" t="s">
        <v>57</v>
      </c>
      <c r="D407">
        <v>6</v>
      </c>
      <c r="E407" t="s">
        <v>13</v>
      </c>
      <c r="F407" t="s">
        <v>58</v>
      </c>
      <c r="G407" t="s">
        <v>98</v>
      </c>
      <c r="H407" t="s">
        <v>60</v>
      </c>
      <c r="I407">
        <v>78</v>
      </c>
      <c r="J407" t="s">
        <v>29</v>
      </c>
      <c r="K407" t="s">
        <v>25</v>
      </c>
    </row>
    <row r="408" spans="1:11" x14ac:dyDescent="0.25">
      <c r="A408" t="s">
        <v>56</v>
      </c>
      <c r="B408" s="3" t="s">
        <v>281</v>
      </c>
      <c r="C408" t="s">
        <v>57</v>
      </c>
      <c r="D408">
        <v>6</v>
      </c>
      <c r="E408" t="s">
        <v>13</v>
      </c>
      <c r="F408" t="s">
        <v>58</v>
      </c>
      <c r="G408" t="s">
        <v>98</v>
      </c>
      <c r="H408" t="s">
        <v>60</v>
      </c>
      <c r="I408" t="s">
        <v>61</v>
      </c>
      <c r="J408" t="s">
        <v>29</v>
      </c>
      <c r="K408" t="s">
        <v>21</v>
      </c>
    </row>
    <row r="409" spans="1:11" x14ac:dyDescent="0.25">
      <c r="A409" t="s">
        <v>11</v>
      </c>
      <c r="B409" s="4" t="s">
        <v>281</v>
      </c>
      <c r="C409" t="s">
        <v>57</v>
      </c>
      <c r="D409">
        <v>6</v>
      </c>
      <c r="E409" t="s">
        <v>13</v>
      </c>
      <c r="F409" t="s">
        <v>91</v>
      </c>
      <c r="G409" t="s">
        <v>158</v>
      </c>
      <c r="H409" t="s">
        <v>16</v>
      </c>
      <c r="I409">
        <v>39</v>
      </c>
      <c r="J409" t="s">
        <v>29</v>
      </c>
      <c r="K409" t="s">
        <v>18</v>
      </c>
    </row>
    <row r="410" spans="1:11" x14ac:dyDescent="0.25">
      <c r="A410" t="s">
        <v>11</v>
      </c>
      <c r="B410" s="3" t="s">
        <v>281</v>
      </c>
      <c r="C410" t="s">
        <v>57</v>
      </c>
      <c r="D410">
        <v>6</v>
      </c>
      <c r="E410" t="s">
        <v>13</v>
      </c>
      <c r="F410" t="s">
        <v>91</v>
      </c>
      <c r="G410" t="s">
        <v>158</v>
      </c>
      <c r="H410" t="s">
        <v>16</v>
      </c>
      <c r="I410">
        <v>84</v>
      </c>
      <c r="J410" t="s">
        <v>73</v>
      </c>
      <c r="K410" t="s">
        <v>25</v>
      </c>
    </row>
    <row r="411" spans="1:11" x14ac:dyDescent="0.25">
      <c r="A411" t="s">
        <v>11</v>
      </c>
      <c r="B411" s="4" t="s">
        <v>281</v>
      </c>
      <c r="C411" t="s">
        <v>66</v>
      </c>
      <c r="D411" t="s">
        <v>67</v>
      </c>
      <c r="E411" t="s">
        <v>13</v>
      </c>
      <c r="F411" t="s">
        <v>91</v>
      </c>
      <c r="G411" t="s">
        <v>154</v>
      </c>
      <c r="H411" t="s">
        <v>16</v>
      </c>
      <c r="I411">
        <v>25</v>
      </c>
      <c r="J411" t="s">
        <v>24</v>
      </c>
      <c r="K411" s="1" t="str">
        <f>IF(AND(I411&gt;=1, I411&lt;=25), "1-25", "")</f>
        <v>1-25</v>
      </c>
    </row>
    <row r="412" spans="1:11" x14ac:dyDescent="0.25">
      <c r="A412" t="s">
        <v>56</v>
      </c>
      <c r="B412" s="3" t="s">
        <v>281</v>
      </c>
      <c r="C412" t="s">
        <v>66</v>
      </c>
      <c r="D412" t="s">
        <v>67</v>
      </c>
      <c r="E412" t="s">
        <v>22</v>
      </c>
      <c r="F412" t="s">
        <v>58</v>
      </c>
      <c r="G412" t="s">
        <v>159</v>
      </c>
      <c r="H412" t="s">
        <v>60</v>
      </c>
      <c r="I412">
        <v>56</v>
      </c>
      <c r="J412" t="s">
        <v>29</v>
      </c>
      <c r="K412" t="s">
        <v>42</v>
      </c>
    </row>
    <row r="413" spans="1:11" x14ac:dyDescent="0.25">
      <c r="A413" t="s">
        <v>56</v>
      </c>
      <c r="B413" s="4" t="s">
        <v>281</v>
      </c>
      <c r="C413" t="s">
        <v>66</v>
      </c>
      <c r="D413" t="s">
        <v>67</v>
      </c>
      <c r="E413" t="s">
        <v>22</v>
      </c>
      <c r="F413" t="s">
        <v>58</v>
      </c>
      <c r="G413" t="s">
        <v>159</v>
      </c>
      <c r="H413" t="s">
        <v>60</v>
      </c>
      <c r="I413">
        <v>38</v>
      </c>
      <c r="J413" t="s">
        <v>20</v>
      </c>
      <c r="K413" t="s">
        <v>18</v>
      </c>
    </row>
    <row r="414" spans="1:11" x14ac:dyDescent="0.25">
      <c r="A414" t="s">
        <v>56</v>
      </c>
      <c r="B414" s="3" t="s">
        <v>281</v>
      </c>
      <c r="C414" t="s">
        <v>57</v>
      </c>
      <c r="D414">
        <v>8</v>
      </c>
      <c r="E414" t="s">
        <v>13</v>
      </c>
      <c r="F414" t="s">
        <v>58</v>
      </c>
      <c r="G414" t="s">
        <v>69</v>
      </c>
      <c r="H414" t="s">
        <v>60</v>
      </c>
      <c r="I414">
        <v>69</v>
      </c>
      <c r="J414" t="s">
        <v>24</v>
      </c>
      <c r="K414" t="s">
        <v>25</v>
      </c>
    </row>
    <row r="415" spans="1:11" x14ac:dyDescent="0.25">
      <c r="A415" t="s">
        <v>56</v>
      </c>
      <c r="B415" s="4" t="s">
        <v>281</v>
      </c>
      <c r="C415" t="s">
        <v>57</v>
      </c>
      <c r="D415">
        <v>8</v>
      </c>
      <c r="E415" t="s">
        <v>13</v>
      </c>
      <c r="F415" t="s">
        <v>58</v>
      </c>
      <c r="G415" t="s">
        <v>69</v>
      </c>
      <c r="H415" t="s">
        <v>60</v>
      </c>
      <c r="I415">
        <v>11</v>
      </c>
      <c r="J415" t="s">
        <v>24</v>
      </c>
      <c r="K415" s="1" t="str">
        <f>IF(AND(I415&gt;=1, I415&lt;=25), "1-25", "")</f>
        <v>1-25</v>
      </c>
    </row>
    <row r="416" spans="1:11" x14ac:dyDescent="0.25">
      <c r="A416" t="s">
        <v>11</v>
      </c>
      <c r="B416" s="3" t="s">
        <v>281</v>
      </c>
      <c r="C416" t="s">
        <v>57</v>
      </c>
      <c r="D416">
        <v>9</v>
      </c>
      <c r="E416" t="s">
        <v>22</v>
      </c>
      <c r="F416" t="s">
        <v>91</v>
      </c>
      <c r="G416" t="s">
        <v>122</v>
      </c>
      <c r="H416" t="s">
        <v>16</v>
      </c>
      <c r="I416">
        <v>28</v>
      </c>
      <c r="J416" t="s">
        <v>24</v>
      </c>
      <c r="K416" t="s">
        <v>18</v>
      </c>
    </row>
    <row r="417" spans="1:11" x14ac:dyDescent="0.25">
      <c r="A417" t="s">
        <v>11</v>
      </c>
      <c r="B417" s="4" t="s">
        <v>281</v>
      </c>
      <c r="C417" t="s">
        <v>57</v>
      </c>
      <c r="D417">
        <v>9</v>
      </c>
      <c r="E417" t="s">
        <v>22</v>
      </c>
      <c r="F417" t="s">
        <v>91</v>
      </c>
      <c r="G417" t="s">
        <v>122</v>
      </c>
      <c r="H417" t="s">
        <v>16</v>
      </c>
      <c r="I417">
        <v>24</v>
      </c>
      <c r="J417" t="s">
        <v>29</v>
      </c>
      <c r="K417" s="1" t="str">
        <f>IF(AND(I417&gt;=1, I417&lt;=25), "1-25", "")</f>
        <v>1-25</v>
      </c>
    </row>
    <row r="418" spans="1:11" x14ac:dyDescent="0.25">
      <c r="A418" t="s">
        <v>11</v>
      </c>
      <c r="B418" s="3" t="s">
        <v>281</v>
      </c>
      <c r="C418" t="s">
        <v>57</v>
      </c>
      <c r="D418">
        <v>9</v>
      </c>
      <c r="E418" t="s">
        <v>22</v>
      </c>
      <c r="F418" t="s">
        <v>91</v>
      </c>
      <c r="G418" t="s">
        <v>122</v>
      </c>
      <c r="H418" t="s">
        <v>16</v>
      </c>
      <c r="I418">
        <v>38</v>
      </c>
      <c r="J418" t="s">
        <v>24</v>
      </c>
      <c r="K418" t="s">
        <v>18</v>
      </c>
    </row>
    <row r="419" spans="1:11" x14ac:dyDescent="0.25">
      <c r="A419" t="s">
        <v>56</v>
      </c>
      <c r="B419" s="4" t="s">
        <v>281</v>
      </c>
      <c r="C419" t="s">
        <v>57</v>
      </c>
      <c r="D419">
        <v>11</v>
      </c>
      <c r="E419" t="s">
        <v>13</v>
      </c>
      <c r="F419" t="s">
        <v>58</v>
      </c>
      <c r="G419" t="s">
        <v>77</v>
      </c>
      <c r="H419" t="s">
        <v>60</v>
      </c>
      <c r="I419">
        <v>30</v>
      </c>
      <c r="J419" t="s">
        <v>29</v>
      </c>
      <c r="K419" t="s">
        <v>18</v>
      </c>
    </row>
    <row r="420" spans="1:11" x14ac:dyDescent="0.25">
      <c r="A420" t="s">
        <v>56</v>
      </c>
      <c r="B420" s="3" t="s">
        <v>281</v>
      </c>
      <c r="C420" t="s">
        <v>57</v>
      </c>
      <c r="D420">
        <v>11</v>
      </c>
      <c r="E420" t="s">
        <v>13</v>
      </c>
      <c r="F420" t="s">
        <v>58</v>
      </c>
      <c r="G420" t="s">
        <v>77</v>
      </c>
      <c r="H420" t="s">
        <v>60</v>
      </c>
      <c r="I420">
        <v>13</v>
      </c>
      <c r="J420" t="s">
        <v>73</v>
      </c>
      <c r="K420" s="1" t="str">
        <f t="shared" ref="K420:K421" si="13">IF(AND(I420&gt;=1, I420&lt;=25), "1-25", "")</f>
        <v>1-25</v>
      </c>
    </row>
    <row r="421" spans="1:11" x14ac:dyDescent="0.25">
      <c r="A421" t="s">
        <v>56</v>
      </c>
      <c r="B421" s="4" t="s">
        <v>281</v>
      </c>
      <c r="C421" t="s">
        <v>57</v>
      </c>
      <c r="D421">
        <v>11</v>
      </c>
      <c r="E421" t="s">
        <v>13</v>
      </c>
      <c r="F421" t="s">
        <v>58</v>
      </c>
      <c r="G421" t="s">
        <v>77</v>
      </c>
      <c r="H421" t="s">
        <v>60</v>
      </c>
      <c r="I421">
        <v>21</v>
      </c>
      <c r="J421" t="s">
        <v>24</v>
      </c>
      <c r="K421" s="1" t="str">
        <f t="shared" si="13"/>
        <v>1-25</v>
      </c>
    </row>
    <row r="422" spans="1:11" x14ac:dyDescent="0.25">
      <c r="A422" t="s">
        <v>56</v>
      </c>
      <c r="B422" s="3" t="s">
        <v>281</v>
      </c>
      <c r="C422" t="s">
        <v>66</v>
      </c>
      <c r="D422" t="s">
        <v>67</v>
      </c>
      <c r="E422" t="s">
        <v>22</v>
      </c>
      <c r="F422" t="s">
        <v>58</v>
      </c>
      <c r="G422" t="s">
        <v>160</v>
      </c>
      <c r="H422" t="s">
        <v>60</v>
      </c>
      <c r="I422" t="s">
        <v>113</v>
      </c>
      <c r="J422" t="s">
        <v>29</v>
      </c>
      <c r="K422" t="s">
        <v>21</v>
      </c>
    </row>
    <row r="423" spans="1:11" x14ac:dyDescent="0.25">
      <c r="A423" t="s">
        <v>56</v>
      </c>
      <c r="B423" s="4" t="s">
        <v>281</v>
      </c>
      <c r="C423" t="s">
        <v>66</v>
      </c>
      <c r="D423" t="s">
        <v>67</v>
      </c>
      <c r="E423" t="s">
        <v>22</v>
      </c>
      <c r="F423" t="s">
        <v>58</v>
      </c>
      <c r="G423" t="s">
        <v>160</v>
      </c>
      <c r="H423" t="s">
        <v>60</v>
      </c>
      <c r="I423" t="s">
        <v>161</v>
      </c>
      <c r="J423" t="s">
        <v>29</v>
      </c>
      <c r="K423" t="s">
        <v>18</v>
      </c>
    </row>
    <row r="424" spans="1:11" x14ac:dyDescent="0.25">
      <c r="A424" t="s">
        <v>56</v>
      </c>
      <c r="B424" s="3" t="s">
        <v>281</v>
      </c>
      <c r="C424" t="s">
        <v>66</v>
      </c>
      <c r="D424" t="s">
        <v>67</v>
      </c>
      <c r="E424" t="s">
        <v>22</v>
      </c>
      <c r="F424" t="s">
        <v>58</v>
      </c>
      <c r="G424" t="s">
        <v>160</v>
      </c>
      <c r="H424" t="s">
        <v>60</v>
      </c>
      <c r="I424">
        <v>24</v>
      </c>
      <c r="J424" t="s">
        <v>73</v>
      </c>
      <c r="K424" s="1" t="str">
        <f>IF(AND(I424&gt;=1, I424&lt;=25), "1-25", "")</f>
        <v>1-25</v>
      </c>
    </row>
    <row r="425" spans="1:11" x14ac:dyDescent="0.25">
      <c r="A425" t="s">
        <v>11</v>
      </c>
      <c r="B425" s="4" t="s">
        <v>281</v>
      </c>
      <c r="C425" t="s">
        <v>66</v>
      </c>
      <c r="D425" t="s">
        <v>67</v>
      </c>
      <c r="E425" t="s">
        <v>22</v>
      </c>
      <c r="F425" t="s">
        <v>91</v>
      </c>
      <c r="G425" t="s">
        <v>101</v>
      </c>
      <c r="H425" t="s">
        <v>16</v>
      </c>
      <c r="I425">
        <v>69</v>
      </c>
      <c r="J425" t="s">
        <v>73</v>
      </c>
      <c r="K425" t="s">
        <v>25</v>
      </c>
    </row>
    <row r="426" spans="1:11" x14ac:dyDescent="0.25">
      <c r="A426" t="s">
        <v>11</v>
      </c>
      <c r="B426" s="3" t="s">
        <v>281</v>
      </c>
      <c r="C426" t="s">
        <v>66</v>
      </c>
      <c r="D426" t="s">
        <v>67</v>
      </c>
      <c r="E426" t="s">
        <v>22</v>
      </c>
      <c r="F426" t="s">
        <v>91</v>
      </c>
      <c r="G426" t="s">
        <v>101</v>
      </c>
      <c r="H426" t="s">
        <v>16</v>
      </c>
      <c r="I426">
        <v>25</v>
      </c>
      <c r="J426" t="s">
        <v>37</v>
      </c>
      <c r="K426" s="1" t="str">
        <f>IF(AND(I426&gt;=1, I426&lt;=25), "1-25", "")</f>
        <v>1-25</v>
      </c>
    </row>
    <row r="427" spans="1:11" x14ac:dyDescent="0.25">
      <c r="A427" t="s">
        <v>56</v>
      </c>
      <c r="B427" s="4" t="s">
        <v>281</v>
      </c>
      <c r="C427" t="s">
        <v>57</v>
      </c>
      <c r="D427">
        <v>12</v>
      </c>
      <c r="E427" t="s">
        <v>22</v>
      </c>
      <c r="F427" t="s">
        <v>58</v>
      </c>
      <c r="G427" t="s">
        <v>75</v>
      </c>
      <c r="H427" t="s">
        <v>60</v>
      </c>
      <c r="I427">
        <v>90</v>
      </c>
      <c r="J427" t="s">
        <v>29</v>
      </c>
      <c r="K427" t="s">
        <v>25</v>
      </c>
    </row>
    <row r="428" spans="1:11" x14ac:dyDescent="0.25">
      <c r="A428" t="s">
        <v>11</v>
      </c>
      <c r="B428" s="3" t="s">
        <v>281</v>
      </c>
      <c r="C428" t="s">
        <v>57</v>
      </c>
      <c r="D428">
        <v>12</v>
      </c>
      <c r="E428" t="s">
        <v>13</v>
      </c>
      <c r="F428" t="s">
        <v>91</v>
      </c>
      <c r="G428" t="s">
        <v>85</v>
      </c>
      <c r="H428" t="s">
        <v>16</v>
      </c>
      <c r="I428">
        <v>23</v>
      </c>
      <c r="J428" t="s">
        <v>20</v>
      </c>
      <c r="K428" s="1" t="str">
        <f>IF(AND(I428&gt;=1, I428&lt;=25), "1-25", "")</f>
        <v>1-25</v>
      </c>
    </row>
    <row r="429" spans="1:11" x14ac:dyDescent="0.25">
      <c r="A429" t="s">
        <v>11</v>
      </c>
      <c r="B429" s="4" t="s">
        <v>281</v>
      </c>
      <c r="C429" t="s">
        <v>57</v>
      </c>
      <c r="D429">
        <v>12</v>
      </c>
      <c r="E429" t="s">
        <v>13</v>
      </c>
      <c r="F429" t="s">
        <v>91</v>
      </c>
      <c r="G429" t="s">
        <v>85</v>
      </c>
      <c r="H429" t="s">
        <v>16</v>
      </c>
      <c r="I429">
        <v>55</v>
      </c>
      <c r="J429" t="s">
        <v>73</v>
      </c>
      <c r="K429" t="s">
        <v>42</v>
      </c>
    </row>
    <row r="430" spans="1:11" x14ac:dyDescent="0.25">
      <c r="A430" t="s">
        <v>11</v>
      </c>
      <c r="B430" s="3" t="s">
        <v>281</v>
      </c>
      <c r="C430" t="s">
        <v>57</v>
      </c>
      <c r="D430">
        <v>12</v>
      </c>
      <c r="E430" t="s">
        <v>13</v>
      </c>
      <c r="F430" t="s">
        <v>91</v>
      </c>
      <c r="G430" t="s">
        <v>85</v>
      </c>
      <c r="H430" t="s">
        <v>16</v>
      </c>
      <c r="I430">
        <v>58</v>
      </c>
      <c r="J430" t="s">
        <v>20</v>
      </c>
      <c r="K430" t="s">
        <v>42</v>
      </c>
    </row>
    <row r="431" spans="1:11" x14ac:dyDescent="0.25">
      <c r="A431" t="s">
        <v>11</v>
      </c>
      <c r="B431" s="4" t="s">
        <v>281</v>
      </c>
      <c r="C431" t="s">
        <v>57</v>
      </c>
      <c r="D431">
        <v>13</v>
      </c>
      <c r="E431" t="s">
        <v>22</v>
      </c>
      <c r="F431" t="s">
        <v>91</v>
      </c>
      <c r="G431" t="s">
        <v>117</v>
      </c>
      <c r="H431" t="s">
        <v>16</v>
      </c>
      <c r="I431">
        <v>79</v>
      </c>
      <c r="J431" t="s">
        <v>24</v>
      </c>
      <c r="K431" t="s">
        <v>25</v>
      </c>
    </row>
    <row r="432" spans="1:11" x14ac:dyDescent="0.25">
      <c r="A432" t="s">
        <v>56</v>
      </c>
      <c r="B432" s="3" t="s">
        <v>281</v>
      </c>
      <c r="C432" t="s">
        <v>57</v>
      </c>
      <c r="D432">
        <v>13</v>
      </c>
      <c r="E432" t="s">
        <v>13</v>
      </c>
      <c r="F432" t="s">
        <v>58</v>
      </c>
      <c r="G432" t="s">
        <v>80</v>
      </c>
      <c r="H432" t="s">
        <v>60</v>
      </c>
      <c r="I432">
        <v>43</v>
      </c>
      <c r="J432" t="s">
        <v>24</v>
      </c>
      <c r="K432" t="s">
        <v>18</v>
      </c>
    </row>
    <row r="433" spans="1:11" x14ac:dyDescent="0.25">
      <c r="A433" t="s">
        <v>56</v>
      </c>
      <c r="B433" s="4" t="s">
        <v>281</v>
      </c>
      <c r="C433" t="s">
        <v>66</v>
      </c>
      <c r="D433" t="s">
        <v>67</v>
      </c>
      <c r="E433" t="s">
        <v>22</v>
      </c>
      <c r="F433" t="s">
        <v>58</v>
      </c>
      <c r="G433" t="s">
        <v>97</v>
      </c>
      <c r="H433" t="s">
        <v>162</v>
      </c>
      <c r="I433">
        <v>31</v>
      </c>
      <c r="J433" t="s">
        <v>73</v>
      </c>
      <c r="K433" t="s">
        <v>18</v>
      </c>
    </row>
    <row r="434" spans="1:11" x14ac:dyDescent="0.25">
      <c r="A434" t="s">
        <v>11</v>
      </c>
      <c r="B434" s="3" t="s">
        <v>281</v>
      </c>
      <c r="C434" t="s">
        <v>57</v>
      </c>
      <c r="D434">
        <v>14</v>
      </c>
      <c r="E434" t="s">
        <v>13</v>
      </c>
      <c r="F434" t="s">
        <v>91</v>
      </c>
      <c r="G434" t="s">
        <v>98</v>
      </c>
      <c r="H434" t="s">
        <v>16</v>
      </c>
      <c r="I434">
        <v>82</v>
      </c>
      <c r="J434" t="s">
        <v>73</v>
      </c>
      <c r="K434" t="s">
        <v>25</v>
      </c>
    </row>
    <row r="435" spans="1:11" x14ac:dyDescent="0.25">
      <c r="A435" t="s">
        <v>11</v>
      </c>
      <c r="B435" s="4" t="s">
        <v>281</v>
      </c>
      <c r="C435" t="s">
        <v>57</v>
      </c>
      <c r="D435">
        <v>14</v>
      </c>
      <c r="E435" t="s">
        <v>13</v>
      </c>
      <c r="F435" t="s">
        <v>91</v>
      </c>
      <c r="G435" t="s">
        <v>98</v>
      </c>
      <c r="H435" t="s">
        <v>16</v>
      </c>
      <c r="I435">
        <v>24</v>
      </c>
      <c r="J435" t="s">
        <v>73</v>
      </c>
      <c r="K435" s="1" t="str">
        <f>IF(AND(I435&gt;=1, I435&lt;=25), "1-25", "")</f>
        <v>1-25</v>
      </c>
    </row>
    <row r="436" spans="1:11" x14ac:dyDescent="0.25">
      <c r="A436" t="s">
        <v>56</v>
      </c>
      <c r="B436" s="3" t="s">
        <v>281</v>
      </c>
      <c r="C436" t="s">
        <v>57</v>
      </c>
      <c r="D436">
        <v>17</v>
      </c>
      <c r="E436" t="s">
        <v>13</v>
      </c>
      <c r="F436" t="s">
        <v>58</v>
      </c>
      <c r="G436" t="s">
        <v>158</v>
      </c>
      <c r="H436" t="s">
        <v>60</v>
      </c>
      <c r="I436">
        <v>49</v>
      </c>
      <c r="J436" t="s">
        <v>29</v>
      </c>
      <c r="K436" t="s">
        <v>42</v>
      </c>
    </row>
    <row r="437" spans="1:11" x14ac:dyDescent="0.25">
      <c r="A437" t="s">
        <v>11</v>
      </c>
      <c r="B437" s="4" t="s">
        <v>281</v>
      </c>
      <c r="C437" t="s">
        <v>57</v>
      </c>
      <c r="D437">
        <v>15</v>
      </c>
      <c r="E437" t="s">
        <v>22</v>
      </c>
      <c r="F437" t="s">
        <v>91</v>
      </c>
      <c r="G437" t="s">
        <v>119</v>
      </c>
      <c r="H437" t="s">
        <v>16</v>
      </c>
      <c r="I437">
        <v>65</v>
      </c>
      <c r="J437" t="s">
        <v>24</v>
      </c>
      <c r="K437" t="s">
        <v>25</v>
      </c>
    </row>
    <row r="438" spans="1:11" x14ac:dyDescent="0.25">
      <c r="A438" t="s">
        <v>56</v>
      </c>
      <c r="B438" s="3" t="s">
        <v>281</v>
      </c>
      <c r="C438" t="s">
        <v>57</v>
      </c>
      <c r="D438">
        <v>15</v>
      </c>
      <c r="E438" t="s">
        <v>13</v>
      </c>
      <c r="F438" t="s">
        <v>58</v>
      </c>
      <c r="G438" t="s">
        <v>102</v>
      </c>
      <c r="H438" t="s">
        <v>60</v>
      </c>
      <c r="I438">
        <v>55</v>
      </c>
      <c r="J438" t="s">
        <v>29</v>
      </c>
      <c r="K438" t="s">
        <v>42</v>
      </c>
    </row>
    <row r="439" spans="1:11" x14ac:dyDescent="0.25">
      <c r="A439" t="s">
        <v>11</v>
      </c>
      <c r="B439" s="4" t="s">
        <v>281</v>
      </c>
      <c r="C439" t="s">
        <v>78</v>
      </c>
      <c r="D439" t="s">
        <v>151</v>
      </c>
      <c r="E439" t="s">
        <v>22</v>
      </c>
      <c r="F439" t="s">
        <v>91</v>
      </c>
      <c r="G439" t="s">
        <v>163</v>
      </c>
      <c r="H439" t="s">
        <v>16</v>
      </c>
      <c r="I439">
        <v>74</v>
      </c>
      <c r="J439" t="s">
        <v>29</v>
      </c>
      <c r="K439" t="s">
        <v>25</v>
      </c>
    </row>
    <row r="440" spans="1:11" x14ac:dyDescent="0.25">
      <c r="A440" t="s">
        <v>11</v>
      </c>
      <c r="B440" s="3" t="s">
        <v>281</v>
      </c>
      <c r="C440" t="s">
        <v>57</v>
      </c>
      <c r="D440">
        <v>17</v>
      </c>
      <c r="E440" t="s">
        <v>22</v>
      </c>
      <c r="F440" t="s">
        <v>91</v>
      </c>
      <c r="G440" t="s">
        <v>88</v>
      </c>
      <c r="H440" t="s">
        <v>16</v>
      </c>
      <c r="I440">
        <v>10</v>
      </c>
      <c r="J440" t="s">
        <v>24</v>
      </c>
      <c r="K440" s="1" t="str">
        <f>IF(AND(I440&gt;=1, I440&lt;=25), "1-25", "")</f>
        <v>1-25</v>
      </c>
    </row>
    <row r="441" spans="1:11" x14ac:dyDescent="0.25">
      <c r="A441" t="s">
        <v>11</v>
      </c>
      <c r="B441" s="4" t="s">
        <v>281</v>
      </c>
      <c r="C441" t="s">
        <v>57</v>
      </c>
      <c r="D441">
        <v>17</v>
      </c>
      <c r="E441" t="s">
        <v>22</v>
      </c>
      <c r="F441" t="s">
        <v>91</v>
      </c>
      <c r="G441" t="s">
        <v>88</v>
      </c>
      <c r="H441" t="s">
        <v>16</v>
      </c>
      <c r="I441">
        <v>41</v>
      </c>
      <c r="J441" t="s">
        <v>24</v>
      </c>
      <c r="K441" t="s">
        <v>18</v>
      </c>
    </row>
    <row r="442" spans="1:11" x14ac:dyDescent="0.25">
      <c r="A442" t="s">
        <v>11</v>
      </c>
      <c r="B442" s="3" t="s">
        <v>281</v>
      </c>
      <c r="C442" t="s">
        <v>57</v>
      </c>
      <c r="D442">
        <v>17</v>
      </c>
      <c r="E442" t="s">
        <v>22</v>
      </c>
      <c r="F442" t="s">
        <v>91</v>
      </c>
      <c r="G442" t="s">
        <v>88</v>
      </c>
      <c r="H442" t="s">
        <v>16</v>
      </c>
      <c r="I442">
        <v>86</v>
      </c>
      <c r="J442" t="s">
        <v>73</v>
      </c>
      <c r="K442" t="s">
        <v>25</v>
      </c>
    </row>
    <row r="443" spans="1:11" x14ac:dyDescent="0.25">
      <c r="A443" t="s">
        <v>56</v>
      </c>
      <c r="B443" s="4" t="s">
        <v>281</v>
      </c>
      <c r="C443" t="s">
        <v>127</v>
      </c>
      <c r="D443" t="s">
        <v>44</v>
      </c>
      <c r="E443" t="s">
        <v>22</v>
      </c>
      <c r="F443" t="s">
        <v>58</v>
      </c>
      <c r="G443" t="s">
        <v>164</v>
      </c>
      <c r="H443" t="s">
        <v>36</v>
      </c>
      <c r="I443">
        <v>82</v>
      </c>
      <c r="J443" t="s">
        <v>29</v>
      </c>
      <c r="K443" t="s">
        <v>25</v>
      </c>
    </row>
    <row r="444" spans="1:11" x14ac:dyDescent="0.25">
      <c r="A444" t="s">
        <v>56</v>
      </c>
      <c r="B444" s="3" t="s">
        <v>281</v>
      </c>
      <c r="C444" t="s">
        <v>127</v>
      </c>
      <c r="D444" t="s">
        <v>44</v>
      </c>
      <c r="E444" t="s">
        <v>22</v>
      </c>
      <c r="F444" t="s">
        <v>58</v>
      </c>
      <c r="G444" t="s">
        <v>164</v>
      </c>
      <c r="H444" t="s">
        <v>36</v>
      </c>
      <c r="I444">
        <v>17</v>
      </c>
      <c r="J444" t="s">
        <v>29</v>
      </c>
      <c r="K444" s="1" t="str">
        <f>IF(AND(I444&gt;=1, I444&lt;=25), "1-25", "")</f>
        <v>1-25</v>
      </c>
    </row>
    <row r="445" spans="1:11" x14ac:dyDescent="0.25">
      <c r="A445" t="s">
        <v>56</v>
      </c>
      <c r="B445" s="4" t="s">
        <v>281</v>
      </c>
      <c r="C445" t="s">
        <v>78</v>
      </c>
      <c r="D445" t="s">
        <v>114</v>
      </c>
      <c r="E445" t="s">
        <v>13</v>
      </c>
      <c r="F445" t="s">
        <v>58</v>
      </c>
      <c r="G445" t="s">
        <v>85</v>
      </c>
      <c r="H445" t="s">
        <v>60</v>
      </c>
      <c r="I445">
        <v>90</v>
      </c>
      <c r="J445" t="s">
        <v>29</v>
      </c>
      <c r="K445" t="s">
        <v>25</v>
      </c>
    </row>
    <row r="446" spans="1:11" x14ac:dyDescent="0.25">
      <c r="A446" t="s">
        <v>56</v>
      </c>
      <c r="B446" s="3" t="s">
        <v>281</v>
      </c>
      <c r="C446" t="s">
        <v>78</v>
      </c>
      <c r="D446" t="s">
        <v>114</v>
      </c>
      <c r="E446" t="s">
        <v>13</v>
      </c>
      <c r="F446" t="s">
        <v>58</v>
      </c>
      <c r="G446" t="s">
        <v>85</v>
      </c>
      <c r="H446" t="s">
        <v>60</v>
      </c>
      <c r="I446">
        <v>71</v>
      </c>
      <c r="J446" t="s">
        <v>20</v>
      </c>
      <c r="K446" t="s">
        <v>25</v>
      </c>
    </row>
    <row r="447" spans="1:11" x14ac:dyDescent="0.25">
      <c r="A447" t="s">
        <v>11</v>
      </c>
      <c r="B447" s="4" t="s">
        <v>281</v>
      </c>
      <c r="C447" t="s">
        <v>57</v>
      </c>
      <c r="D447">
        <v>18</v>
      </c>
      <c r="E447" t="s">
        <v>13</v>
      </c>
      <c r="F447" t="s">
        <v>91</v>
      </c>
      <c r="G447" t="s">
        <v>165</v>
      </c>
      <c r="H447" t="s">
        <v>16</v>
      </c>
      <c r="I447">
        <v>89</v>
      </c>
      <c r="J447" t="s">
        <v>24</v>
      </c>
      <c r="K447" t="s">
        <v>25</v>
      </c>
    </row>
    <row r="448" spans="1:11" x14ac:dyDescent="0.25">
      <c r="A448" t="s">
        <v>56</v>
      </c>
      <c r="B448" s="3" t="s">
        <v>281</v>
      </c>
      <c r="C448" t="s">
        <v>57</v>
      </c>
      <c r="D448">
        <v>19</v>
      </c>
      <c r="E448" t="s">
        <v>13</v>
      </c>
      <c r="F448" t="s">
        <v>58</v>
      </c>
      <c r="G448" t="s">
        <v>81</v>
      </c>
      <c r="H448" t="s">
        <v>60</v>
      </c>
      <c r="I448">
        <v>12</v>
      </c>
      <c r="J448" t="s">
        <v>24</v>
      </c>
      <c r="K448" s="1" t="str">
        <f>IF(AND(I448&gt;=1, I448&lt;=25), "1-25", "")</f>
        <v>1-25</v>
      </c>
    </row>
    <row r="449" spans="1:11" x14ac:dyDescent="0.25">
      <c r="A449" t="s">
        <v>56</v>
      </c>
      <c r="B449" s="4" t="s">
        <v>281</v>
      </c>
      <c r="C449" t="s">
        <v>57</v>
      </c>
      <c r="D449">
        <v>19</v>
      </c>
      <c r="E449" t="s">
        <v>13</v>
      </c>
      <c r="F449" t="s">
        <v>58</v>
      </c>
      <c r="G449" t="s">
        <v>81</v>
      </c>
      <c r="H449" t="s">
        <v>60</v>
      </c>
      <c r="I449">
        <v>86</v>
      </c>
      <c r="J449" t="s">
        <v>73</v>
      </c>
      <c r="K449" t="s">
        <v>25</v>
      </c>
    </row>
    <row r="450" spans="1:11" x14ac:dyDescent="0.25">
      <c r="A450" t="s">
        <v>11</v>
      </c>
      <c r="B450" s="3" t="s">
        <v>281</v>
      </c>
      <c r="C450" t="s">
        <v>78</v>
      </c>
      <c r="D450" t="s">
        <v>79</v>
      </c>
      <c r="E450" t="s">
        <v>13</v>
      </c>
      <c r="F450" t="s">
        <v>91</v>
      </c>
      <c r="G450" t="s">
        <v>58</v>
      </c>
      <c r="H450" t="s">
        <v>16</v>
      </c>
      <c r="I450">
        <v>11</v>
      </c>
      <c r="J450" t="s">
        <v>29</v>
      </c>
      <c r="K450" s="1" t="str">
        <f>IF(AND(I450&gt;=1, I450&lt;=25), "1-25", "")</f>
        <v>1-25</v>
      </c>
    </row>
    <row r="451" spans="1:11" x14ac:dyDescent="0.25">
      <c r="A451" t="s">
        <v>11</v>
      </c>
      <c r="B451" s="4" t="s">
        <v>281</v>
      </c>
      <c r="C451" t="s">
        <v>57</v>
      </c>
      <c r="D451">
        <v>1</v>
      </c>
      <c r="E451" t="s">
        <v>13</v>
      </c>
      <c r="F451" t="s">
        <v>91</v>
      </c>
      <c r="G451" t="s">
        <v>75</v>
      </c>
      <c r="H451" t="s">
        <v>16</v>
      </c>
      <c r="I451">
        <v>67</v>
      </c>
      <c r="J451" t="s">
        <v>73</v>
      </c>
      <c r="K451" t="s">
        <v>25</v>
      </c>
    </row>
    <row r="452" spans="1:11" x14ac:dyDescent="0.25">
      <c r="A452" t="s">
        <v>11</v>
      </c>
      <c r="B452" s="3" t="s">
        <v>281</v>
      </c>
      <c r="C452" t="s">
        <v>57</v>
      </c>
      <c r="D452">
        <v>1</v>
      </c>
      <c r="E452" t="s">
        <v>13</v>
      </c>
      <c r="F452" t="s">
        <v>91</v>
      </c>
      <c r="G452" t="s">
        <v>75</v>
      </c>
      <c r="H452" t="s">
        <v>16</v>
      </c>
      <c r="I452">
        <v>46</v>
      </c>
      <c r="J452" t="s">
        <v>73</v>
      </c>
      <c r="K452" t="s">
        <v>42</v>
      </c>
    </row>
    <row r="453" spans="1:11" x14ac:dyDescent="0.25">
      <c r="A453" t="s">
        <v>56</v>
      </c>
      <c r="B453" s="4" t="s">
        <v>281</v>
      </c>
      <c r="C453" t="s">
        <v>57</v>
      </c>
      <c r="D453">
        <v>1</v>
      </c>
      <c r="E453" t="s">
        <v>22</v>
      </c>
      <c r="F453" t="s">
        <v>58</v>
      </c>
      <c r="G453" t="s">
        <v>122</v>
      </c>
      <c r="H453" t="s">
        <v>60</v>
      </c>
      <c r="I453">
        <v>77</v>
      </c>
      <c r="J453" t="s">
        <v>29</v>
      </c>
      <c r="K453" t="s">
        <v>25</v>
      </c>
    </row>
    <row r="454" spans="1:11" x14ac:dyDescent="0.25">
      <c r="A454" t="s">
        <v>56</v>
      </c>
      <c r="B454" s="3" t="s">
        <v>281</v>
      </c>
      <c r="C454" t="s">
        <v>57</v>
      </c>
      <c r="D454">
        <v>1</v>
      </c>
      <c r="E454" t="s">
        <v>22</v>
      </c>
      <c r="F454" t="s">
        <v>58</v>
      </c>
      <c r="G454" t="s">
        <v>122</v>
      </c>
      <c r="H454" t="s">
        <v>60</v>
      </c>
      <c r="I454">
        <v>51</v>
      </c>
      <c r="J454" t="s">
        <v>29</v>
      </c>
      <c r="K454" t="s">
        <v>42</v>
      </c>
    </row>
    <row r="455" spans="1:11" x14ac:dyDescent="0.25">
      <c r="A455" t="s">
        <v>56</v>
      </c>
      <c r="B455" s="4" t="s">
        <v>281</v>
      </c>
      <c r="C455" t="s">
        <v>57</v>
      </c>
      <c r="D455">
        <v>1</v>
      </c>
      <c r="E455" t="s">
        <v>22</v>
      </c>
      <c r="F455" t="s">
        <v>58</v>
      </c>
      <c r="G455" t="s">
        <v>122</v>
      </c>
      <c r="H455" t="s">
        <v>60</v>
      </c>
      <c r="I455">
        <v>32</v>
      </c>
      <c r="J455" t="s">
        <v>20</v>
      </c>
      <c r="K455" t="s">
        <v>18</v>
      </c>
    </row>
    <row r="456" spans="1:11" x14ac:dyDescent="0.25">
      <c r="A456" t="s">
        <v>11</v>
      </c>
      <c r="B456" s="3" t="s">
        <v>281</v>
      </c>
      <c r="C456" t="s">
        <v>78</v>
      </c>
      <c r="D456" t="s">
        <v>79</v>
      </c>
      <c r="E456" t="s">
        <v>22</v>
      </c>
      <c r="F456" t="s">
        <v>91</v>
      </c>
      <c r="G456" t="s">
        <v>58</v>
      </c>
      <c r="H456" t="s">
        <v>16</v>
      </c>
      <c r="I456">
        <v>68</v>
      </c>
      <c r="J456" t="s">
        <v>24</v>
      </c>
      <c r="K456" t="s">
        <v>25</v>
      </c>
    </row>
    <row r="457" spans="1:11" x14ac:dyDescent="0.25">
      <c r="A457" t="s">
        <v>11</v>
      </c>
      <c r="B457" s="4" t="s">
        <v>281</v>
      </c>
      <c r="C457" t="s">
        <v>57</v>
      </c>
      <c r="D457">
        <v>21</v>
      </c>
      <c r="E457" t="s">
        <v>13</v>
      </c>
      <c r="F457" t="s">
        <v>91</v>
      </c>
      <c r="G457" t="s">
        <v>80</v>
      </c>
      <c r="H457" t="s">
        <v>16</v>
      </c>
      <c r="I457">
        <v>48</v>
      </c>
      <c r="J457" t="s">
        <v>24</v>
      </c>
      <c r="K457" t="s">
        <v>42</v>
      </c>
    </row>
    <row r="458" spans="1:11" x14ac:dyDescent="0.25">
      <c r="A458" t="s">
        <v>56</v>
      </c>
      <c r="B458" s="3" t="s">
        <v>281</v>
      </c>
      <c r="C458" t="s">
        <v>57</v>
      </c>
      <c r="D458">
        <v>22</v>
      </c>
      <c r="E458" t="s">
        <v>13</v>
      </c>
      <c r="F458" t="s">
        <v>58</v>
      </c>
      <c r="G458" t="s">
        <v>156</v>
      </c>
      <c r="H458" t="s">
        <v>60</v>
      </c>
      <c r="I458">
        <v>72</v>
      </c>
      <c r="J458" t="s">
        <v>29</v>
      </c>
      <c r="K458" t="s">
        <v>25</v>
      </c>
    </row>
    <row r="459" spans="1:11" x14ac:dyDescent="0.25">
      <c r="A459" t="s">
        <v>11</v>
      </c>
      <c r="B459" s="4" t="s">
        <v>281</v>
      </c>
      <c r="C459" t="s">
        <v>57</v>
      </c>
      <c r="D459">
        <v>23</v>
      </c>
      <c r="E459" t="s">
        <v>13</v>
      </c>
      <c r="F459" t="s">
        <v>91</v>
      </c>
      <c r="G459" t="s">
        <v>102</v>
      </c>
      <c r="H459" t="s">
        <v>16</v>
      </c>
      <c r="I459">
        <v>45</v>
      </c>
      <c r="J459" t="s">
        <v>73</v>
      </c>
      <c r="K459" t="s">
        <v>18</v>
      </c>
    </row>
    <row r="460" spans="1:11" x14ac:dyDescent="0.25">
      <c r="A460" t="s">
        <v>11</v>
      </c>
      <c r="B460" s="3" t="s">
        <v>281</v>
      </c>
      <c r="C460" t="s">
        <v>57</v>
      </c>
      <c r="D460">
        <v>23</v>
      </c>
      <c r="E460" t="s">
        <v>13</v>
      </c>
      <c r="F460" t="s">
        <v>91</v>
      </c>
      <c r="G460" t="s">
        <v>102</v>
      </c>
      <c r="H460" t="s">
        <v>16</v>
      </c>
      <c r="I460">
        <v>50</v>
      </c>
      <c r="J460" t="s">
        <v>20</v>
      </c>
      <c r="K460" t="s">
        <v>42</v>
      </c>
    </row>
    <row r="461" spans="1:11" x14ac:dyDescent="0.25">
      <c r="A461" t="s">
        <v>11</v>
      </c>
      <c r="B461" s="4" t="s">
        <v>281</v>
      </c>
      <c r="C461" t="s">
        <v>57</v>
      </c>
      <c r="D461">
        <v>23</v>
      </c>
      <c r="E461" t="s">
        <v>13</v>
      </c>
      <c r="F461" t="s">
        <v>91</v>
      </c>
      <c r="G461" t="s">
        <v>102</v>
      </c>
      <c r="H461" t="s">
        <v>16</v>
      </c>
      <c r="I461">
        <v>57</v>
      </c>
      <c r="J461" t="s">
        <v>24</v>
      </c>
      <c r="K461" t="s">
        <v>42</v>
      </c>
    </row>
    <row r="462" spans="1:11" x14ac:dyDescent="0.25">
      <c r="A462" t="s">
        <v>56</v>
      </c>
      <c r="B462" s="3" t="s">
        <v>281</v>
      </c>
      <c r="C462" t="s">
        <v>66</v>
      </c>
      <c r="D462" t="s">
        <v>114</v>
      </c>
      <c r="E462" t="s">
        <v>22</v>
      </c>
      <c r="F462" t="s">
        <v>58</v>
      </c>
      <c r="G462" t="s">
        <v>166</v>
      </c>
      <c r="H462" t="s">
        <v>60</v>
      </c>
      <c r="I462">
        <v>88</v>
      </c>
      <c r="J462" t="s">
        <v>29</v>
      </c>
      <c r="K462" t="s">
        <v>25</v>
      </c>
    </row>
    <row r="463" spans="1:11" x14ac:dyDescent="0.25">
      <c r="A463" t="s">
        <v>11</v>
      </c>
      <c r="B463" s="4" t="s">
        <v>281</v>
      </c>
      <c r="C463" t="s">
        <v>57</v>
      </c>
      <c r="D463">
        <v>24</v>
      </c>
      <c r="E463" t="s">
        <v>13</v>
      </c>
      <c r="F463" t="s">
        <v>91</v>
      </c>
      <c r="G463" t="s">
        <v>69</v>
      </c>
      <c r="H463" t="s">
        <v>16</v>
      </c>
      <c r="I463">
        <v>6</v>
      </c>
      <c r="J463" t="s">
        <v>20</v>
      </c>
      <c r="K463" s="1" t="str">
        <f t="shared" ref="K463:K464" si="14">IF(AND(I463&gt;=1, I463&lt;=25), "1-25", "")</f>
        <v>1-25</v>
      </c>
    </row>
    <row r="464" spans="1:11" x14ac:dyDescent="0.25">
      <c r="A464" t="s">
        <v>56</v>
      </c>
      <c r="B464" s="3" t="s">
        <v>281</v>
      </c>
      <c r="C464" t="s">
        <v>57</v>
      </c>
      <c r="D464">
        <v>24</v>
      </c>
      <c r="E464" t="s">
        <v>13</v>
      </c>
      <c r="F464" t="s">
        <v>58</v>
      </c>
      <c r="G464" t="s">
        <v>117</v>
      </c>
      <c r="H464" t="s">
        <v>60</v>
      </c>
      <c r="I464">
        <v>21</v>
      </c>
      <c r="J464" t="s">
        <v>29</v>
      </c>
      <c r="K464" s="1" t="str">
        <f t="shared" si="14"/>
        <v>1-25</v>
      </c>
    </row>
    <row r="465" spans="1:11" x14ac:dyDescent="0.25">
      <c r="A465" t="s">
        <v>56</v>
      </c>
      <c r="B465" s="4" t="s">
        <v>281</v>
      </c>
      <c r="C465" t="s">
        <v>57</v>
      </c>
      <c r="D465">
        <v>24</v>
      </c>
      <c r="E465" t="s">
        <v>13</v>
      </c>
      <c r="F465" t="s">
        <v>58</v>
      </c>
      <c r="G465" t="s">
        <v>117</v>
      </c>
      <c r="H465" t="s">
        <v>60</v>
      </c>
      <c r="I465">
        <v>27</v>
      </c>
      <c r="J465" t="s">
        <v>32</v>
      </c>
      <c r="K465" t="s">
        <v>18</v>
      </c>
    </row>
    <row r="466" spans="1:11" x14ac:dyDescent="0.25">
      <c r="A466" t="s">
        <v>56</v>
      </c>
      <c r="B466" s="3" t="s">
        <v>281</v>
      </c>
      <c r="C466" t="s">
        <v>57</v>
      </c>
      <c r="D466">
        <v>24</v>
      </c>
      <c r="E466" t="s">
        <v>13</v>
      </c>
      <c r="F466" t="s">
        <v>58</v>
      </c>
      <c r="G466" t="s">
        <v>117</v>
      </c>
      <c r="H466" t="s">
        <v>60</v>
      </c>
      <c r="I466">
        <v>75</v>
      </c>
      <c r="J466" t="s">
        <v>29</v>
      </c>
      <c r="K466" t="s">
        <v>25</v>
      </c>
    </row>
    <row r="467" spans="1:11" x14ac:dyDescent="0.25">
      <c r="A467" t="s">
        <v>56</v>
      </c>
      <c r="B467" s="4" t="s">
        <v>281</v>
      </c>
      <c r="C467" t="s">
        <v>57</v>
      </c>
      <c r="D467">
        <v>24</v>
      </c>
      <c r="E467" t="s">
        <v>13</v>
      </c>
      <c r="F467" t="s">
        <v>58</v>
      </c>
      <c r="G467" t="s">
        <v>117</v>
      </c>
      <c r="H467" t="s">
        <v>60</v>
      </c>
      <c r="I467">
        <v>84</v>
      </c>
      <c r="J467" t="s">
        <v>29</v>
      </c>
      <c r="K467" t="s">
        <v>25</v>
      </c>
    </row>
    <row r="468" spans="1:11" x14ac:dyDescent="0.25">
      <c r="A468" t="s">
        <v>11</v>
      </c>
      <c r="B468" s="3" t="s">
        <v>281</v>
      </c>
      <c r="C468" t="s">
        <v>66</v>
      </c>
      <c r="D468" t="s">
        <v>114</v>
      </c>
      <c r="E468" t="s">
        <v>22</v>
      </c>
      <c r="F468" t="s">
        <v>91</v>
      </c>
      <c r="G468" t="s">
        <v>167</v>
      </c>
      <c r="H468" t="s">
        <v>16</v>
      </c>
      <c r="I468">
        <v>28</v>
      </c>
      <c r="J468" t="s">
        <v>29</v>
      </c>
      <c r="K468" t="s">
        <v>18</v>
      </c>
    </row>
    <row r="469" spans="1:11" x14ac:dyDescent="0.25">
      <c r="A469" t="s">
        <v>56</v>
      </c>
      <c r="B469" s="4" t="s">
        <v>281</v>
      </c>
      <c r="C469" t="s">
        <v>57</v>
      </c>
      <c r="D469">
        <v>25</v>
      </c>
      <c r="E469" t="s">
        <v>22</v>
      </c>
      <c r="F469" t="s">
        <v>58</v>
      </c>
      <c r="G469" t="s">
        <v>98</v>
      </c>
      <c r="H469" t="s">
        <v>60</v>
      </c>
      <c r="I469">
        <v>79</v>
      </c>
      <c r="J469" t="s">
        <v>37</v>
      </c>
      <c r="K469" t="s">
        <v>25</v>
      </c>
    </row>
    <row r="470" spans="1:11" x14ac:dyDescent="0.25">
      <c r="A470" t="s">
        <v>11</v>
      </c>
      <c r="B470" s="3" t="s">
        <v>281</v>
      </c>
      <c r="C470" t="s">
        <v>57</v>
      </c>
      <c r="D470">
        <v>25</v>
      </c>
      <c r="E470" t="s">
        <v>22</v>
      </c>
      <c r="F470" t="s">
        <v>91</v>
      </c>
      <c r="G470" t="s">
        <v>158</v>
      </c>
      <c r="H470" t="s">
        <v>16</v>
      </c>
      <c r="I470">
        <v>53</v>
      </c>
      <c r="J470" t="s">
        <v>24</v>
      </c>
      <c r="K470" t="s">
        <v>42</v>
      </c>
    </row>
    <row r="471" spans="1:11" x14ac:dyDescent="0.25">
      <c r="A471" t="s">
        <v>11</v>
      </c>
      <c r="B471" s="4" t="s">
        <v>281</v>
      </c>
      <c r="C471" t="s">
        <v>57</v>
      </c>
      <c r="D471">
        <v>26</v>
      </c>
      <c r="E471" t="s">
        <v>13</v>
      </c>
      <c r="F471" t="s">
        <v>91</v>
      </c>
      <c r="G471" t="s">
        <v>99</v>
      </c>
      <c r="H471" t="s">
        <v>16</v>
      </c>
      <c r="I471">
        <v>23</v>
      </c>
      <c r="J471" t="s">
        <v>29</v>
      </c>
      <c r="K471" s="1" t="str">
        <f>IF(AND(I471&gt;=1, I471&lt;=25), "1-25", "")</f>
        <v>1-25</v>
      </c>
    </row>
    <row r="472" spans="1:11" x14ac:dyDescent="0.25">
      <c r="A472" t="s">
        <v>56</v>
      </c>
      <c r="B472" s="3" t="s">
        <v>281</v>
      </c>
      <c r="C472" t="s">
        <v>66</v>
      </c>
      <c r="D472" t="s">
        <v>114</v>
      </c>
      <c r="E472" t="s">
        <v>13</v>
      </c>
      <c r="F472" t="s">
        <v>58</v>
      </c>
      <c r="G472" t="s">
        <v>166</v>
      </c>
      <c r="H472" t="s">
        <v>60</v>
      </c>
      <c r="I472">
        <v>85</v>
      </c>
      <c r="J472" t="s">
        <v>29</v>
      </c>
      <c r="K472" t="s">
        <v>25</v>
      </c>
    </row>
    <row r="473" spans="1:11" x14ac:dyDescent="0.25">
      <c r="A473" t="s">
        <v>56</v>
      </c>
      <c r="B473" s="4" t="s">
        <v>281</v>
      </c>
      <c r="C473" t="s">
        <v>66</v>
      </c>
      <c r="D473" t="s">
        <v>114</v>
      </c>
      <c r="E473" t="s">
        <v>13</v>
      </c>
      <c r="F473" t="s">
        <v>58</v>
      </c>
      <c r="G473" t="s">
        <v>166</v>
      </c>
      <c r="H473" t="s">
        <v>60</v>
      </c>
      <c r="I473">
        <v>58</v>
      </c>
      <c r="J473" t="s">
        <v>29</v>
      </c>
      <c r="K473" t="s">
        <v>42</v>
      </c>
    </row>
    <row r="474" spans="1:11" x14ac:dyDescent="0.25">
      <c r="A474" t="s">
        <v>56</v>
      </c>
      <c r="B474" s="3" t="s">
        <v>281</v>
      </c>
      <c r="C474" t="s">
        <v>66</v>
      </c>
      <c r="D474" t="s">
        <v>114</v>
      </c>
      <c r="E474" t="s">
        <v>13</v>
      </c>
      <c r="F474" t="s">
        <v>58</v>
      </c>
      <c r="G474" t="s">
        <v>166</v>
      </c>
      <c r="H474" t="s">
        <v>60</v>
      </c>
      <c r="I474">
        <v>50</v>
      </c>
      <c r="J474" t="s">
        <v>24</v>
      </c>
      <c r="K474" t="s">
        <v>42</v>
      </c>
    </row>
    <row r="475" spans="1:11" x14ac:dyDescent="0.25">
      <c r="A475" t="s">
        <v>56</v>
      </c>
      <c r="B475" s="4" t="s">
        <v>281</v>
      </c>
      <c r="C475" t="s">
        <v>66</v>
      </c>
      <c r="D475" t="s">
        <v>114</v>
      </c>
      <c r="E475" t="s">
        <v>13</v>
      </c>
      <c r="F475" t="s">
        <v>58</v>
      </c>
      <c r="G475" t="s">
        <v>166</v>
      </c>
      <c r="H475" t="s">
        <v>60</v>
      </c>
      <c r="I475">
        <v>42</v>
      </c>
      <c r="J475" t="s">
        <v>29</v>
      </c>
      <c r="K475" t="s">
        <v>18</v>
      </c>
    </row>
    <row r="476" spans="1:11" x14ac:dyDescent="0.25">
      <c r="A476" t="s">
        <v>56</v>
      </c>
      <c r="B476" s="3" t="s">
        <v>281</v>
      </c>
      <c r="C476" t="s">
        <v>66</v>
      </c>
      <c r="D476" t="s">
        <v>114</v>
      </c>
      <c r="E476" t="s">
        <v>13</v>
      </c>
      <c r="F476" t="s">
        <v>58</v>
      </c>
      <c r="G476" t="s">
        <v>166</v>
      </c>
      <c r="H476" t="s">
        <v>60</v>
      </c>
      <c r="I476">
        <v>25</v>
      </c>
      <c r="J476" t="s">
        <v>29</v>
      </c>
      <c r="K476" s="1" t="str">
        <f>IF(AND(I476&gt;=1, I476&lt;=25), "1-25", "")</f>
        <v>1-25</v>
      </c>
    </row>
    <row r="477" spans="1:11" x14ac:dyDescent="0.25">
      <c r="A477" t="s">
        <v>11</v>
      </c>
      <c r="B477" s="4" t="s">
        <v>281</v>
      </c>
      <c r="C477" t="s">
        <v>57</v>
      </c>
      <c r="D477">
        <v>27</v>
      </c>
      <c r="E477" t="s">
        <v>22</v>
      </c>
      <c r="F477" t="s">
        <v>91</v>
      </c>
      <c r="G477" t="s">
        <v>81</v>
      </c>
      <c r="H477" t="s">
        <v>16</v>
      </c>
      <c r="I477">
        <v>52</v>
      </c>
      <c r="J477" t="s">
        <v>29</v>
      </c>
      <c r="K477" t="s">
        <v>42</v>
      </c>
    </row>
    <row r="478" spans="1:11" x14ac:dyDescent="0.25">
      <c r="A478" t="s">
        <v>11</v>
      </c>
      <c r="B478" s="3" t="s">
        <v>281</v>
      </c>
      <c r="C478" t="s">
        <v>57</v>
      </c>
      <c r="D478">
        <v>27</v>
      </c>
      <c r="E478" t="s">
        <v>22</v>
      </c>
      <c r="F478" t="s">
        <v>91</v>
      </c>
      <c r="G478" t="s">
        <v>81</v>
      </c>
      <c r="H478" t="s">
        <v>16</v>
      </c>
      <c r="I478">
        <v>73</v>
      </c>
      <c r="J478" t="s">
        <v>29</v>
      </c>
      <c r="K478" t="s">
        <v>25</v>
      </c>
    </row>
    <row r="479" spans="1:11" x14ac:dyDescent="0.25">
      <c r="A479" t="s">
        <v>56</v>
      </c>
      <c r="B479" s="4" t="s">
        <v>281</v>
      </c>
      <c r="C479" t="s">
        <v>57</v>
      </c>
      <c r="D479">
        <v>27</v>
      </c>
      <c r="E479" t="s">
        <v>22</v>
      </c>
      <c r="F479" t="s">
        <v>58</v>
      </c>
      <c r="G479" t="s">
        <v>69</v>
      </c>
      <c r="H479" t="s">
        <v>60</v>
      </c>
      <c r="I479">
        <v>28</v>
      </c>
      <c r="J479" t="s">
        <v>29</v>
      </c>
      <c r="K479" t="s">
        <v>18</v>
      </c>
    </row>
    <row r="480" spans="1:11" x14ac:dyDescent="0.25">
      <c r="A480" t="s">
        <v>56</v>
      </c>
      <c r="B480" s="3" t="s">
        <v>281</v>
      </c>
      <c r="C480" t="s">
        <v>57</v>
      </c>
      <c r="D480">
        <v>27</v>
      </c>
      <c r="E480" t="s">
        <v>22</v>
      </c>
      <c r="F480" t="s">
        <v>58</v>
      </c>
      <c r="G480" t="s">
        <v>69</v>
      </c>
      <c r="H480" t="s">
        <v>60</v>
      </c>
      <c r="I480">
        <v>55</v>
      </c>
      <c r="J480" t="s">
        <v>73</v>
      </c>
      <c r="K480" t="s">
        <v>42</v>
      </c>
    </row>
    <row r="481" spans="1:11" x14ac:dyDescent="0.25">
      <c r="A481" t="s">
        <v>11</v>
      </c>
      <c r="B481" s="4" t="s">
        <v>281</v>
      </c>
      <c r="C481" t="s">
        <v>66</v>
      </c>
      <c r="D481" t="s">
        <v>114</v>
      </c>
      <c r="E481" t="s">
        <v>13</v>
      </c>
      <c r="F481" t="s">
        <v>91</v>
      </c>
      <c r="G481" t="s">
        <v>167</v>
      </c>
      <c r="H481" t="s">
        <v>16</v>
      </c>
      <c r="I481" t="s">
        <v>168</v>
      </c>
      <c r="J481" t="s">
        <v>24</v>
      </c>
      <c r="K481" t="s">
        <v>21</v>
      </c>
    </row>
    <row r="482" spans="1:11" x14ac:dyDescent="0.25">
      <c r="A482" t="s">
        <v>11</v>
      </c>
      <c r="B482" s="3" t="s">
        <v>281</v>
      </c>
      <c r="C482" t="s">
        <v>66</v>
      </c>
      <c r="D482" t="s">
        <v>114</v>
      </c>
      <c r="E482" t="s">
        <v>13</v>
      </c>
      <c r="F482" t="s">
        <v>91</v>
      </c>
      <c r="G482" t="s">
        <v>167</v>
      </c>
      <c r="H482" t="s">
        <v>16</v>
      </c>
      <c r="I482">
        <v>55</v>
      </c>
      <c r="J482" t="s">
        <v>24</v>
      </c>
      <c r="K482" t="s">
        <v>42</v>
      </c>
    </row>
    <row r="483" spans="1:11" x14ac:dyDescent="0.25">
      <c r="A483" t="s">
        <v>56</v>
      </c>
      <c r="B483" s="4" t="s">
        <v>281</v>
      </c>
      <c r="C483" t="s">
        <v>57</v>
      </c>
      <c r="D483">
        <v>28</v>
      </c>
      <c r="E483" t="s">
        <v>22</v>
      </c>
      <c r="F483" t="s">
        <v>58</v>
      </c>
      <c r="G483" t="s">
        <v>88</v>
      </c>
      <c r="H483" t="s">
        <v>60</v>
      </c>
      <c r="I483">
        <v>25</v>
      </c>
      <c r="J483" t="s">
        <v>29</v>
      </c>
      <c r="K483" s="1" t="str">
        <f>IF(AND(I483&gt;=1, I483&lt;=25), "1-25", "")</f>
        <v>1-25</v>
      </c>
    </row>
    <row r="484" spans="1:11" x14ac:dyDescent="0.25">
      <c r="A484" t="s">
        <v>56</v>
      </c>
      <c r="B484" s="3" t="s">
        <v>281</v>
      </c>
      <c r="C484" t="s">
        <v>57</v>
      </c>
      <c r="D484">
        <v>29</v>
      </c>
      <c r="E484" t="s">
        <v>13</v>
      </c>
      <c r="F484" t="s">
        <v>58</v>
      </c>
      <c r="G484" t="s">
        <v>165</v>
      </c>
      <c r="H484" t="s">
        <v>60</v>
      </c>
      <c r="I484">
        <v>85</v>
      </c>
      <c r="J484" t="s">
        <v>29</v>
      </c>
      <c r="K484" t="s">
        <v>25</v>
      </c>
    </row>
    <row r="485" spans="1:11" x14ac:dyDescent="0.25">
      <c r="A485" t="s">
        <v>56</v>
      </c>
      <c r="B485" s="4" t="s">
        <v>281</v>
      </c>
      <c r="C485" t="s">
        <v>57</v>
      </c>
      <c r="D485">
        <v>29</v>
      </c>
      <c r="E485" t="s">
        <v>13</v>
      </c>
      <c r="F485" t="s">
        <v>58</v>
      </c>
      <c r="G485" t="s">
        <v>165</v>
      </c>
      <c r="H485" t="s">
        <v>60</v>
      </c>
      <c r="I485">
        <v>66</v>
      </c>
      <c r="J485" t="s">
        <v>29</v>
      </c>
      <c r="K485" t="s">
        <v>25</v>
      </c>
    </row>
    <row r="486" spans="1:11" x14ac:dyDescent="0.25">
      <c r="A486" t="s">
        <v>56</v>
      </c>
      <c r="B486" s="3" t="s">
        <v>281</v>
      </c>
      <c r="C486" t="s">
        <v>57</v>
      </c>
      <c r="D486">
        <v>29</v>
      </c>
      <c r="E486" t="s">
        <v>13</v>
      </c>
      <c r="F486" t="s">
        <v>58</v>
      </c>
      <c r="G486" t="s">
        <v>165</v>
      </c>
      <c r="H486" t="s">
        <v>60</v>
      </c>
      <c r="I486">
        <v>16</v>
      </c>
      <c r="J486" t="s">
        <v>29</v>
      </c>
      <c r="K486" s="1" t="str">
        <f>IF(AND(I486&gt;=1, I486&lt;=25), "1-25", "")</f>
        <v>1-25</v>
      </c>
    </row>
    <row r="487" spans="1:11" x14ac:dyDescent="0.25">
      <c r="A487" t="s">
        <v>11</v>
      </c>
      <c r="B487" s="4" t="s">
        <v>281</v>
      </c>
      <c r="C487" t="s">
        <v>57</v>
      </c>
      <c r="D487">
        <v>29</v>
      </c>
      <c r="E487" t="s">
        <v>22</v>
      </c>
      <c r="F487" t="s">
        <v>91</v>
      </c>
      <c r="G487" t="s">
        <v>139</v>
      </c>
      <c r="H487" t="s">
        <v>16</v>
      </c>
      <c r="I487">
        <v>61</v>
      </c>
      <c r="J487" t="s">
        <v>24</v>
      </c>
      <c r="K487" t="s">
        <v>25</v>
      </c>
    </row>
    <row r="488" spans="1:11" x14ac:dyDescent="0.25">
      <c r="A488" t="s">
        <v>11</v>
      </c>
      <c r="B488" s="3" t="s">
        <v>281</v>
      </c>
      <c r="C488" t="s">
        <v>57</v>
      </c>
      <c r="D488">
        <v>30</v>
      </c>
      <c r="E488" t="s">
        <v>13</v>
      </c>
      <c r="F488" t="s">
        <v>91</v>
      </c>
      <c r="G488" t="s">
        <v>156</v>
      </c>
      <c r="H488" t="s">
        <v>16</v>
      </c>
      <c r="I488">
        <v>32</v>
      </c>
      <c r="J488" t="s">
        <v>24</v>
      </c>
      <c r="K488" t="s">
        <v>18</v>
      </c>
    </row>
    <row r="489" spans="1:11" x14ac:dyDescent="0.25">
      <c r="A489" t="s">
        <v>11</v>
      </c>
      <c r="B489" s="4" t="s">
        <v>281</v>
      </c>
      <c r="C489" t="s">
        <v>57</v>
      </c>
      <c r="D489">
        <v>30</v>
      </c>
      <c r="E489" t="s">
        <v>13</v>
      </c>
      <c r="F489" t="s">
        <v>91</v>
      </c>
      <c r="G489" t="s">
        <v>156</v>
      </c>
      <c r="H489" t="s">
        <v>16</v>
      </c>
      <c r="I489">
        <v>55</v>
      </c>
      <c r="J489" t="s">
        <v>24</v>
      </c>
      <c r="K489" t="s">
        <v>42</v>
      </c>
    </row>
    <row r="490" spans="1:11" x14ac:dyDescent="0.25">
      <c r="A490" t="s">
        <v>56</v>
      </c>
      <c r="B490" s="3" t="s">
        <v>281</v>
      </c>
      <c r="C490" t="s">
        <v>57</v>
      </c>
      <c r="D490">
        <v>30</v>
      </c>
      <c r="E490" t="s">
        <v>22</v>
      </c>
      <c r="F490" t="s">
        <v>58</v>
      </c>
      <c r="G490" t="s">
        <v>77</v>
      </c>
      <c r="H490" t="s">
        <v>60</v>
      </c>
      <c r="I490">
        <v>25</v>
      </c>
      <c r="J490" t="s">
        <v>37</v>
      </c>
      <c r="K490" s="1" t="str">
        <f>IF(AND(I490&gt;=1, I490&lt;=25), "1-25", "")</f>
        <v>1-25</v>
      </c>
    </row>
    <row r="491" spans="1:11" x14ac:dyDescent="0.25">
      <c r="A491" t="s">
        <v>56</v>
      </c>
      <c r="B491" s="4" t="s">
        <v>281</v>
      </c>
      <c r="C491" t="s">
        <v>57</v>
      </c>
      <c r="D491">
        <v>31</v>
      </c>
      <c r="E491" t="s">
        <v>13</v>
      </c>
      <c r="F491" t="s">
        <v>58</v>
      </c>
      <c r="G491" t="s">
        <v>75</v>
      </c>
      <c r="H491" t="s">
        <v>60</v>
      </c>
      <c r="I491">
        <v>57</v>
      </c>
      <c r="J491" t="s">
        <v>73</v>
      </c>
      <c r="K491" t="s">
        <v>42</v>
      </c>
    </row>
    <row r="492" spans="1:11" x14ac:dyDescent="0.25">
      <c r="A492" t="s">
        <v>11</v>
      </c>
      <c r="B492" s="3" t="s">
        <v>281</v>
      </c>
      <c r="C492" t="s">
        <v>57</v>
      </c>
      <c r="D492">
        <v>31</v>
      </c>
      <c r="E492" t="s">
        <v>22</v>
      </c>
      <c r="F492" t="s">
        <v>91</v>
      </c>
      <c r="G492" t="s">
        <v>85</v>
      </c>
      <c r="H492" t="s">
        <v>16</v>
      </c>
      <c r="I492">
        <v>37</v>
      </c>
      <c r="J492" t="s">
        <v>133</v>
      </c>
      <c r="K492" t="s">
        <v>18</v>
      </c>
    </row>
    <row r="493" spans="1:11" x14ac:dyDescent="0.25">
      <c r="A493" t="s">
        <v>11</v>
      </c>
      <c r="B493" s="4" t="s">
        <v>281</v>
      </c>
      <c r="C493" t="s">
        <v>57</v>
      </c>
      <c r="D493">
        <v>31</v>
      </c>
      <c r="E493" t="s">
        <v>22</v>
      </c>
      <c r="F493" t="s">
        <v>91</v>
      </c>
      <c r="G493" t="s">
        <v>85</v>
      </c>
      <c r="H493" t="s">
        <v>16</v>
      </c>
      <c r="I493">
        <v>70</v>
      </c>
      <c r="J493" t="s">
        <v>37</v>
      </c>
      <c r="K493" t="s">
        <v>25</v>
      </c>
    </row>
    <row r="494" spans="1:11" x14ac:dyDescent="0.25">
      <c r="A494" t="s">
        <v>56</v>
      </c>
      <c r="B494" s="3" t="s">
        <v>281</v>
      </c>
      <c r="C494" t="s">
        <v>66</v>
      </c>
      <c r="D494" t="s">
        <v>79</v>
      </c>
      <c r="E494" t="s">
        <v>13</v>
      </c>
      <c r="F494" t="s">
        <v>58</v>
      </c>
      <c r="G494" t="s">
        <v>97</v>
      </c>
      <c r="H494" t="s">
        <v>36</v>
      </c>
      <c r="I494">
        <v>42</v>
      </c>
      <c r="J494" t="s">
        <v>73</v>
      </c>
      <c r="K494" t="s">
        <v>18</v>
      </c>
    </row>
    <row r="495" spans="1:11" x14ac:dyDescent="0.25">
      <c r="A495" t="s">
        <v>56</v>
      </c>
      <c r="B495" s="4" t="s">
        <v>281</v>
      </c>
      <c r="C495" t="s">
        <v>66</v>
      </c>
      <c r="D495" t="s">
        <v>79</v>
      </c>
      <c r="E495" t="s">
        <v>13</v>
      </c>
      <c r="F495" t="s">
        <v>58</v>
      </c>
      <c r="G495" t="s">
        <v>97</v>
      </c>
      <c r="H495" t="s">
        <v>36</v>
      </c>
      <c r="I495">
        <v>11</v>
      </c>
      <c r="J495" t="s">
        <v>73</v>
      </c>
      <c r="K495" s="1" t="str">
        <f>IF(AND(I495&gt;=1, I495&lt;=25), "1-25", "")</f>
        <v>1-25</v>
      </c>
    </row>
    <row r="496" spans="1:11" x14ac:dyDescent="0.25">
      <c r="A496" t="s">
        <v>11</v>
      </c>
      <c r="B496" s="3" t="s">
        <v>281</v>
      </c>
      <c r="C496" t="s">
        <v>66</v>
      </c>
      <c r="D496" t="s">
        <v>79</v>
      </c>
      <c r="E496" t="s">
        <v>13</v>
      </c>
      <c r="F496" t="s">
        <v>91</v>
      </c>
      <c r="G496" t="s">
        <v>169</v>
      </c>
      <c r="H496" t="s">
        <v>16</v>
      </c>
      <c r="I496">
        <v>26</v>
      </c>
      <c r="J496" t="s">
        <v>24</v>
      </c>
      <c r="K496" t="s">
        <v>18</v>
      </c>
    </row>
    <row r="497" spans="1:11" x14ac:dyDescent="0.25">
      <c r="A497" t="s">
        <v>11</v>
      </c>
      <c r="B497" s="4" t="s">
        <v>281</v>
      </c>
      <c r="C497" t="s">
        <v>66</v>
      </c>
      <c r="D497" t="s">
        <v>79</v>
      </c>
      <c r="E497" t="s">
        <v>13</v>
      </c>
      <c r="F497" t="s">
        <v>91</v>
      </c>
      <c r="G497" t="s">
        <v>169</v>
      </c>
      <c r="H497" t="s">
        <v>16</v>
      </c>
      <c r="I497">
        <v>75</v>
      </c>
      <c r="J497" t="s">
        <v>37</v>
      </c>
      <c r="K497" t="s">
        <v>25</v>
      </c>
    </row>
    <row r="498" spans="1:11" x14ac:dyDescent="0.25">
      <c r="A498" t="s">
        <v>56</v>
      </c>
      <c r="B498" s="3" t="s">
        <v>281</v>
      </c>
      <c r="C498" t="s">
        <v>57</v>
      </c>
      <c r="D498">
        <v>32</v>
      </c>
      <c r="E498" t="s">
        <v>22</v>
      </c>
      <c r="F498" t="s">
        <v>58</v>
      </c>
      <c r="G498" t="s">
        <v>80</v>
      </c>
      <c r="H498" t="s">
        <v>60</v>
      </c>
      <c r="I498">
        <v>86</v>
      </c>
      <c r="J498" t="s">
        <v>73</v>
      </c>
      <c r="K498" t="s">
        <v>25</v>
      </c>
    </row>
    <row r="499" spans="1:11" x14ac:dyDescent="0.25">
      <c r="A499" t="s">
        <v>56</v>
      </c>
      <c r="B499" s="4" t="s">
        <v>281</v>
      </c>
      <c r="C499" t="s">
        <v>57</v>
      </c>
      <c r="D499">
        <v>32</v>
      </c>
      <c r="E499" t="s">
        <v>22</v>
      </c>
      <c r="F499" t="s">
        <v>58</v>
      </c>
      <c r="G499" t="s">
        <v>80</v>
      </c>
      <c r="H499" t="s">
        <v>60</v>
      </c>
      <c r="I499">
        <v>39</v>
      </c>
      <c r="J499" t="s">
        <v>29</v>
      </c>
      <c r="K499" t="s">
        <v>18</v>
      </c>
    </row>
    <row r="500" spans="1:11" x14ac:dyDescent="0.25">
      <c r="A500" t="s">
        <v>56</v>
      </c>
      <c r="B500" s="3" t="s">
        <v>281</v>
      </c>
      <c r="C500" t="s">
        <v>57</v>
      </c>
      <c r="D500">
        <v>33</v>
      </c>
      <c r="E500" t="s">
        <v>13</v>
      </c>
      <c r="F500" t="s">
        <v>58</v>
      </c>
      <c r="G500" t="s">
        <v>96</v>
      </c>
      <c r="H500" t="s">
        <v>60</v>
      </c>
      <c r="I500">
        <v>44</v>
      </c>
      <c r="J500" t="s">
        <v>29</v>
      </c>
      <c r="K500" t="s">
        <v>18</v>
      </c>
    </row>
    <row r="501" spans="1:11" x14ac:dyDescent="0.25">
      <c r="A501" t="s">
        <v>11</v>
      </c>
      <c r="B501" s="4" t="s">
        <v>281</v>
      </c>
      <c r="C501" t="s">
        <v>57</v>
      </c>
      <c r="D501">
        <v>33</v>
      </c>
      <c r="E501" t="s">
        <v>22</v>
      </c>
      <c r="F501" t="s">
        <v>91</v>
      </c>
      <c r="G501" t="s">
        <v>98</v>
      </c>
      <c r="H501" t="s">
        <v>16</v>
      </c>
      <c r="I501">
        <v>67</v>
      </c>
      <c r="J501" t="s">
        <v>133</v>
      </c>
      <c r="K501" t="s">
        <v>25</v>
      </c>
    </row>
    <row r="502" spans="1:11" x14ac:dyDescent="0.25">
      <c r="A502" t="s">
        <v>11</v>
      </c>
      <c r="B502" s="3" t="s">
        <v>281</v>
      </c>
      <c r="C502" t="s">
        <v>57</v>
      </c>
      <c r="D502">
        <v>33</v>
      </c>
      <c r="E502" t="s">
        <v>22</v>
      </c>
      <c r="F502" t="s">
        <v>91</v>
      </c>
      <c r="G502" t="s">
        <v>98</v>
      </c>
      <c r="H502" t="s">
        <v>16</v>
      </c>
      <c r="I502">
        <v>24</v>
      </c>
      <c r="J502" t="s">
        <v>37</v>
      </c>
      <c r="K502" s="1" t="str">
        <f>IF(AND(I502&gt;=1, I502&lt;=25), "1-25", "")</f>
        <v>1-25</v>
      </c>
    </row>
    <row r="503" spans="1:11" x14ac:dyDescent="0.25">
      <c r="A503" t="s">
        <v>11</v>
      </c>
      <c r="B503" s="4" t="s">
        <v>281</v>
      </c>
      <c r="C503" t="s">
        <v>57</v>
      </c>
      <c r="D503">
        <v>33</v>
      </c>
      <c r="E503" t="s">
        <v>22</v>
      </c>
      <c r="F503" t="s">
        <v>91</v>
      </c>
      <c r="G503" t="s">
        <v>98</v>
      </c>
      <c r="H503" t="s">
        <v>16</v>
      </c>
      <c r="I503">
        <v>82</v>
      </c>
      <c r="J503" t="s">
        <v>73</v>
      </c>
      <c r="K503" t="s">
        <v>25</v>
      </c>
    </row>
    <row r="504" spans="1:11" x14ac:dyDescent="0.25">
      <c r="A504" t="s">
        <v>56</v>
      </c>
      <c r="B504" s="3" t="s">
        <v>281</v>
      </c>
      <c r="C504" t="s">
        <v>57</v>
      </c>
      <c r="D504">
        <v>34</v>
      </c>
      <c r="E504" t="s">
        <v>22</v>
      </c>
      <c r="F504" t="s">
        <v>58</v>
      </c>
      <c r="G504" t="s">
        <v>102</v>
      </c>
      <c r="H504" t="s">
        <v>60</v>
      </c>
      <c r="I504">
        <v>73</v>
      </c>
      <c r="J504" t="s">
        <v>73</v>
      </c>
      <c r="K504" t="s">
        <v>25</v>
      </c>
    </row>
    <row r="505" spans="1:11" x14ac:dyDescent="0.25">
      <c r="A505" t="s">
        <v>56</v>
      </c>
      <c r="B505" s="4" t="s">
        <v>281</v>
      </c>
      <c r="C505" t="s">
        <v>57</v>
      </c>
      <c r="D505">
        <v>34</v>
      </c>
      <c r="E505" t="s">
        <v>22</v>
      </c>
      <c r="F505" t="s">
        <v>58</v>
      </c>
      <c r="G505" t="s">
        <v>102</v>
      </c>
      <c r="H505" t="s">
        <v>60</v>
      </c>
      <c r="I505">
        <v>64</v>
      </c>
      <c r="J505" t="s">
        <v>29</v>
      </c>
      <c r="K505" t="s">
        <v>25</v>
      </c>
    </row>
    <row r="506" spans="1:11" x14ac:dyDescent="0.25">
      <c r="A506" t="s">
        <v>11</v>
      </c>
      <c r="B506" s="3" t="s">
        <v>281</v>
      </c>
      <c r="C506" t="s">
        <v>57</v>
      </c>
      <c r="D506">
        <v>34</v>
      </c>
      <c r="E506" t="s">
        <v>13</v>
      </c>
      <c r="F506" t="s">
        <v>91</v>
      </c>
      <c r="G506" t="s">
        <v>119</v>
      </c>
      <c r="H506" t="s">
        <v>16</v>
      </c>
      <c r="I506">
        <v>74</v>
      </c>
      <c r="J506" t="s">
        <v>20</v>
      </c>
      <c r="K506" t="s">
        <v>25</v>
      </c>
    </row>
    <row r="507" spans="1:11" x14ac:dyDescent="0.25">
      <c r="A507" t="s">
        <v>11</v>
      </c>
      <c r="B507" s="4" t="s">
        <v>281</v>
      </c>
      <c r="C507" t="s">
        <v>57</v>
      </c>
      <c r="D507">
        <v>35</v>
      </c>
      <c r="E507" t="s">
        <v>22</v>
      </c>
      <c r="F507" t="s">
        <v>91</v>
      </c>
      <c r="G507" t="s">
        <v>58</v>
      </c>
      <c r="H507" t="s">
        <v>16</v>
      </c>
      <c r="I507">
        <v>73</v>
      </c>
      <c r="J507" t="s">
        <v>24</v>
      </c>
      <c r="K507" t="s">
        <v>25</v>
      </c>
    </row>
    <row r="508" spans="1:11" x14ac:dyDescent="0.25">
      <c r="A508" t="s">
        <v>11</v>
      </c>
      <c r="B508" s="3" t="s">
        <v>281</v>
      </c>
      <c r="C508" t="s">
        <v>66</v>
      </c>
      <c r="D508" t="s">
        <v>54</v>
      </c>
      <c r="E508" t="s">
        <v>13</v>
      </c>
      <c r="F508" t="s">
        <v>91</v>
      </c>
      <c r="G508" t="s">
        <v>131</v>
      </c>
      <c r="H508" t="s">
        <v>16</v>
      </c>
      <c r="I508">
        <v>6</v>
      </c>
      <c r="J508" t="s">
        <v>73</v>
      </c>
      <c r="K508" s="1" t="str">
        <f t="shared" ref="K508:K510" si="15">IF(AND(I508&gt;=1, I508&lt;=25), "1-25", "")</f>
        <v>1-25</v>
      </c>
    </row>
    <row r="509" spans="1:11" x14ac:dyDescent="0.25">
      <c r="A509" t="s">
        <v>11</v>
      </c>
      <c r="B509" s="4" t="s">
        <v>281</v>
      </c>
      <c r="C509" t="s">
        <v>66</v>
      </c>
      <c r="D509" t="s">
        <v>54</v>
      </c>
      <c r="E509" t="s">
        <v>13</v>
      </c>
      <c r="F509" t="s">
        <v>91</v>
      </c>
      <c r="G509" t="s">
        <v>131</v>
      </c>
      <c r="H509" t="s">
        <v>16</v>
      </c>
      <c r="I509">
        <v>14</v>
      </c>
      <c r="J509" t="s">
        <v>24</v>
      </c>
      <c r="K509" s="1" t="str">
        <f t="shared" si="15"/>
        <v>1-25</v>
      </c>
    </row>
    <row r="510" spans="1:11" x14ac:dyDescent="0.25">
      <c r="A510" t="s">
        <v>56</v>
      </c>
      <c r="B510" s="3" t="s">
        <v>281</v>
      </c>
      <c r="C510" t="s">
        <v>57</v>
      </c>
      <c r="D510">
        <v>36</v>
      </c>
      <c r="E510" t="s">
        <v>22</v>
      </c>
      <c r="F510" t="s">
        <v>58</v>
      </c>
      <c r="G510" t="s">
        <v>158</v>
      </c>
      <c r="H510" t="s">
        <v>60</v>
      </c>
      <c r="I510">
        <v>16</v>
      </c>
      <c r="J510" t="s">
        <v>29</v>
      </c>
      <c r="K510" s="1" t="str">
        <f t="shared" si="15"/>
        <v>1-25</v>
      </c>
    </row>
    <row r="511" spans="1:11" x14ac:dyDescent="0.25">
      <c r="A511" t="s">
        <v>56</v>
      </c>
      <c r="B511" s="4" t="s">
        <v>281</v>
      </c>
      <c r="C511" t="s">
        <v>57</v>
      </c>
      <c r="D511">
        <v>36</v>
      </c>
      <c r="E511" t="s">
        <v>22</v>
      </c>
      <c r="F511" t="s">
        <v>58</v>
      </c>
      <c r="G511" t="s">
        <v>158</v>
      </c>
      <c r="H511" t="s">
        <v>60</v>
      </c>
      <c r="I511">
        <v>88</v>
      </c>
      <c r="J511" t="s">
        <v>29</v>
      </c>
      <c r="K511" t="s">
        <v>25</v>
      </c>
    </row>
    <row r="512" spans="1:11" x14ac:dyDescent="0.25">
      <c r="A512" t="s">
        <v>11</v>
      </c>
      <c r="B512" s="3" t="s">
        <v>281</v>
      </c>
      <c r="C512" t="s">
        <v>57</v>
      </c>
      <c r="D512">
        <v>36</v>
      </c>
      <c r="E512" t="s">
        <v>13</v>
      </c>
      <c r="F512" t="s">
        <v>91</v>
      </c>
      <c r="G512" t="s">
        <v>88</v>
      </c>
      <c r="H512" t="s">
        <v>16</v>
      </c>
      <c r="I512">
        <v>19</v>
      </c>
      <c r="J512" t="s">
        <v>24</v>
      </c>
      <c r="K512" s="1" t="str">
        <f>IF(AND(I512&gt;=1, I512&lt;=25), "1-25", "")</f>
        <v>1-25</v>
      </c>
    </row>
    <row r="513" spans="1:11" x14ac:dyDescent="0.25">
      <c r="A513" t="s">
        <v>11</v>
      </c>
      <c r="B513" s="4" t="s">
        <v>281</v>
      </c>
      <c r="C513" t="s">
        <v>57</v>
      </c>
      <c r="D513">
        <v>20</v>
      </c>
      <c r="E513" t="s">
        <v>22</v>
      </c>
      <c r="F513" t="s">
        <v>91</v>
      </c>
      <c r="G513" t="s">
        <v>75</v>
      </c>
      <c r="H513" t="s">
        <v>16</v>
      </c>
      <c r="I513">
        <v>49</v>
      </c>
      <c r="J513" t="s">
        <v>20</v>
      </c>
      <c r="K513" t="s">
        <v>42</v>
      </c>
    </row>
    <row r="514" spans="1:11" x14ac:dyDescent="0.25">
      <c r="A514" t="s">
        <v>56</v>
      </c>
      <c r="B514" s="3" t="s">
        <v>281</v>
      </c>
      <c r="C514" t="s">
        <v>57</v>
      </c>
      <c r="D514">
        <v>20</v>
      </c>
      <c r="E514" t="s">
        <v>13</v>
      </c>
      <c r="F514" t="s">
        <v>58</v>
      </c>
      <c r="G514" t="s">
        <v>122</v>
      </c>
      <c r="H514" t="s">
        <v>60</v>
      </c>
      <c r="I514">
        <v>34</v>
      </c>
      <c r="J514" t="s">
        <v>73</v>
      </c>
      <c r="K514" t="s">
        <v>18</v>
      </c>
    </row>
    <row r="515" spans="1:11" x14ac:dyDescent="0.25">
      <c r="A515" t="s">
        <v>56</v>
      </c>
      <c r="B515" s="4" t="s">
        <v>281</v>
      </c>
      <c r="C515" t="s">
        <v>57</v>
      </c>
      <c r="D515">
        <v>20</v>
      </c>
      <c r="E515" t="s">
        <v>13</v>
      </c>
      <c r="F515" t="s">
        <v>58</v>
      </c>
      <c r="G515" t="s">
        <v>122</v>
      </c>
      <c r="H515" t="s">
        <v>60</v>
      </c>
      <c r="I515">
        <v>60</v>
      </c>
      <c r="J515" t="s">
        <v>73</v>
      </c>
      <c r="K515" t="s">
        <v>42</v>
      </c>
    </row>
    <row r="516" spans="1:11" x14ac:dyDescent="0.25">
      <c r="A516" t="s">
        <v>56</v>
      </c>
      <c r="B516" s="3" t="s">
        <v>281</v>
      </c>
      <c r="C516" t="s">
        <v>57</v>
      </c>
      <c r="D516">
        <v>20</v>
      </c>
      <c r="E516" t="s">
        <v>13</v>
      </c>
      <c r="F516" t="s">
        <v>58</v>
      </c>
      <c r="G516" t="s">
        <v>122</v>
      </c>
      <c r="H516" t="s">
        <v>60</v>
      </c>
      <c r="I516">
        <v>63</v>
      </c>
      <c r="J516" t="s">
        <v>29</v>
      </c>
      <c r="K516" t="s">
        <v>25</v>
      </c>
    </row>
    <row r="517" spans="1:11" x14ac:dyDescent="0.25">
      <c r="A517" t="s">
        <v>56</v>
      </c>
      <c r="B517" s="4" t="s">
        <v>281</v>
      </c>
      <c r="C517" t="s">
        <v>57</v>
      </c>
      <c r="D517">
        <v>37</v>
      </c>
      <c r="E517" t="s">
        <v>13</v>
      </c>
      <c r="F517" t="s">
        <v>58</v>
      </c>
      <c r="G517" t="s">
        <v>99</v>
      </c>
      <c r="H517" t="s">
        <v>60</v>
      </c>
      <c r="I517">
        <v>11</v>
      </c>
      <c r="J517" t="s">
        <v>37</v>
      </c>
      <c r="K517" s="1" t="str">
        <f>IF(AND(I517&gt;=1, I517&lt;=25), "1-25", "")</f>
        <v>1-25</v>
      </c>
    </row>
    <row r="518" spans="1:11" x14ac:dyDescent="0.25">
      <c r="A518" t="s">
        <v>11</v>
      </c>
      <c r="B518" s="3" t="s">
        <v>281</v>
      </c>
      <c r="C518" t="s">
        <v>57</v>
      </c>
      <c r="D518">
        <v>37</v>
      </c>
      <c r="E518" t="s">
        <v>22</v>
      </c>
      <c r="F518" t="s">
        <v>91</v>
      </c>
      <c r="G518" t="s">
        <v>165</v>
      </c>
      <c r="H518" t="s">
        <v>16</v>
      </c>
      <c r="I518">
        <v>81</v>
      </c>
      <c r="J518" t="s">
        <v>73</v>
      </c>
      <c r="K518" t="s">
        <v>25</v>
      </c>
    </row>
    <row r="519" spans="1:11" x14ac:dyDescent="0.25">
      <c r="A519" t="s">
        <v>56</v>
      </c>
      <c r="B519" s="4" t="s">
        <v>281</v>
      </c>
      <c r="C519" t="s">
        <v>57</v>
      </c>
      <c r="D519">
        <v>37</v>
      </c>
      <c r="E519" t="s">
        <v>13</v>
      </c>
      <c r="F519" t="s">
        <v>58</v>
      </c>
      <c r="G519" t="s">
        <v>99</v>
      </c>
      <c r="H519" t="s">
        <v>60</v>
      </c>
      <c r="I519">
        <v>78</v>
      </c>
      <c r="J519" t="s">
        <v>73</v>
      </c>
      <c r="K519" t="s">
        <v>25</v>
      </c>
    </row>
    <row r="520" spans="1:11" x14ac:dyDescent="0.25">
      <c r="A520" t="s">
        <v>56</v>
      </c>
      <c r="B520" s="3" t="s">
        <v>281</v>
      </c>
      <c r="C520" t="s">
        <v>57</v>
      </c>
      <c r="D520">
        <v>37</v>
      </c>
      <c r="E520" t="s">
        <v>13</v>
      </c>
      <c r="F520" t="s">
        <v>58</v>
      </c>
      <c r="G520" t="s">
        <v>99</v>
      </c>
      <c r="H520" t="s">
        <v>60</v>
      </c>
      <c r="I520">
        <v>73</v>
      </c>
      <c r="J520" t="s">
        <v>29</v>
      </c>
      <c r="K520" t="s">
        <v>25</v>
      </c>
    </row>
    <row r="521" spans="1:11" x14ac:dyDescent="0.25">
      <c r="A521" t="s">
        <v>56</v>
      </c>
      <c r="B521" s="4" t="s">
        <v>281</v>
      </c>
      <c r="C521" t="s">
        <v>57</v>
      </c>
      <c r="D521">
        <v>37</v>
      </c>
      <c r="E521" t="s">
        <v>13</v>
      </c>
      <c r="F521" t="s">
        <v>58</v>
      </c>
      <c r="G521" t="s">
        <v>99</v>
      </c>
      <c r="H521" t="s">
        <v>60</v>
      </c>
      <c r="I521">
        <v>63</v>
      </c>
      <c r="J521" t="s">
        <v>73</v>
      </c>
      <c r="K521" t="s">
        <v>25</v>
      </c>
    </row>
    <row r="522" spans="1:11" x14ac:dyDescent="0.25">
      <c r="A522" t="s">
        <v>11</v>
      </c>
      <c r="B522" s="3" t="s">
        <v>281</v>
      </c>
      <c r="C522" t="s">
        <v>57</v>
      </c>
      <c r="D522">
        <v>38</v>
      </c>
      <c r="E522" t="s">
        <v>13</v>
      </c>
      <c r="F522" t="s">
        <v>91</v>
      </c>
      <c r="G522" t="s">
        <v>77</v>
      </c>
      <c r="H522" t="s">
        <v>16</v>
      </c>
      <c r="I522">
        <v>18</v>
      </c>
      <c r="J522" t="s">
        <v>20</v>
      </c>
      <c r="K522" s="1" t="str">
        <f t="shared" ref="K522:K525" si="16">IF(AND(I522&gt;=1, I522&lt;=25), "1-25", "")</f>
        <v>1-25</v>
      </c>
    </row>
    <row r="523" spans="1:11" x14ac:dyDescent="0.25">
      <c r="A523" t="s">
        <v>56</v>
      </c>
      <c r="B523" s="4" t="s">
        <v>281</v>
      </c>
      <c r="C523" t="s">
        <v>78</v>
      </c>
      <c r="D523" t="s">
        <v>44</v>
      </c>
      <c r="E523" t="s">
        <v>13</v>
      </c>
      <c r="F523" t="s">
        <v>58</v>
      </c>
      <c r="G523" t="s">
        <v>75</v>
      </c>
      <c r="H523" t="s">
        <v>60</v>
      </c>
      <c r="I523">
        <v>20</v>
      </c>
      <c r="J523" t="s">
        <v>24</v>
      </c>
      <c r="K523" s="1" t="str">
        <f t="shared" si="16"/>
        <v>1-25</v>
      </c>
    </row>
    <row r="524" spans="1:11" x14ac:dyDescent="0.25">
      <c r="A524" t="s">
        <v>56</v>
      </c>
      <c r="B524" s="3" t="s">
        <v>281</v>
      </c>
      <c r="C524" t="s">
        <v>57</v>
      </c>
      <c r="D524">
        <v>1</v>
      </c>
      <c r="E524" t="s">
        <v>13</v>
      </c>
      <c r="F524" t="s">
        <v>58</v>
      </c>
      <c r="G524" t="s">
        <v>156</v>
      </c>
      <c r="H524" t="s">
        <v>60</v>
      </c>
      <c r="I524">
        <v>10</v>
      </c>
      <c r="J524" t="s">
        <v>29</v>
      </c>
      <c r="K524" s="1" t="str">
        <f t="shared" si="16"/>
        <v>1-25</v>
      </c>
    </row>
    <row r="525" spans="1:11" x14ac:dyDescent="0.25">
      <c r="A525" t="s">
        <v>56</v>
      </c>
      <c r="B525" s="4" t="s">
        <v>281</v>
      </c>
      <c r="C525" t="s">
        <v>57</v>
      </c>
      <c r="D525">
        <v>1</v>
      </c>
      <c r="E525" t="s">
        <v>13</v>
      </c>
      <c r="F525" t="s">
        <v>58</v>
      </c>
      <c r="G525" t="s">
        <v>156</v>
      </c>
      <c r="H525" t="s">
        <v>60</v>
      </c>
      <c r="I525">
        <v>15</v>
      </c>
      <c r="J525" t="s">
        <v>29</v>
      </c>
      <c r="K525" s="1" t="str">
        <f t="shared" si="16"/>
        <v>1-25</v>
      </c>
    </row>
    <row r="526" spans="1:11" x14ac:dyDescent="0.25">
      <c r="A526" t="s">
        <v>56</v>
      </c>
      <c r="B526" s="3" t="s">
        <v>281</v>
      </c>
      <c r="C526" t="s">
        <v>134</v>
      </c>
      <c r="D526" t="s">
        <v>135</v>
      </c>
      <c r="E526" t="s">
        <v>13</v>
      </c>
      <c r="F526" t="s">
        <v>58</v>
      </c>
      <c r="G526" t="s">
        <v>91</v>
      </c>
      <c r="H526" t="s">
        <v>60</v>
      </c>
      <c r="I526">
        <v>60</v>
      </c>
      <c r="J526" t="s">
        <v>73</v>
      </c>
      <c r="K526" t="s">
        <v>42</v>
      </c>
    </row>
    <row r="527" spans="1:11" x14ac:dyDescent="0.25">
      <c r="A527" t="s">
        <v>11</v>
      </c>
      <c r="B527" s="4" t="s">
        <v>281</v>
      </c>
      <c r="C527" t="s">
        <v>134</v>
      </c>
      <c r="D527" t="s">
        <v>135</v>
      </c>
      <c r="E527" t="s">
        <v>22</v>
      </c>
      <c r="F527" t="s">
        <v>91</v>
      </c>
      <c r="G527" t="s">
        <v>58</v>
      </c>
      <c r="H527" t="s">
        <v>16</v>
      </c>
      <c r="I527">
        <v>55</v>
      </c>
      <c r="J527" t="s">
        <v>20</v>
      </c>
      <c r="K527" t="s">
        <v>42</v>
      </c>
    </row>
    <row r="528" spans="1:11" x14ac:dyDescent="0.25">
      <c r="A528" t="s">
        <v>56</v>
      </c>
      <c r="B528" s="3" t="s">
        <v>281</v>
      </c>
      <c r="C528" t="s">
        <v>57</v>
      </c>
      <c r="D528">
        <v>2</v>
      </c>
      <c r="E528" t="s">
        <v>22</v>
      </c>
      <c r="F528" t="s">
        <v>58</v>
      </c>
      <c r="G528" t="s">
        <v>85</v>
      </c>
      <c r="H528" t="s">
        <v>60</v>
      </c>
      <c r="I528">
        <v>74</v>
      </c>
      <c r="J528" t="s">
        <v>29</v>
      </c>
      <c r="K528" t="s">
        <v>25</v>
      </c>
    </row>
    <row r="529" spans="1:11" x14ac:dyDescent="0.25">
      <c r="A529" t="s">
        <v>56</v>
      </c>
      <c r="B529" s="4" t="s">
        <v>281</v>
      </c>
      <c r="C529" t="s">
        <v>57</v>
      </c>
      <c r="D529">
        <v>2</v>
      </c>
      <c r="E529" t="s">
        <v>22</v>
      </c>
      <c r="F529" t="s">
        <v>58</v>
      </c>
      <c r="G529" t="s">
        <v>85</v>
      </c>
      <c r="H529" t="s">
        <v>60</v>
      </c>
      <c r="I529">
        <v>79</v>
      </c>
      <c r="J529" t="s">
        <v>29</v>
      </c>
      <c r="K529" t="s">
        <v>25</v>
      </c>
    </row>
    <row r="530" spans="1:11" x14ac:dyDescent="0.25">
      <c r="A530" t="s">
        <v>11</v>
      </c>
      <c r="B530" s="3" t="s">
        <v>281</v>
      </c>
      <c r="C530" t="s">
        <v>134</v>
      </c>
      <c r="D530" t="s">
        <v>135</v>
      </c>
      <c r="E530" t="s">
        <v>13</v>
      </c>
      <c r="F530" t="s">
        <v>91</v>
      </c>
      <c r="G530" t="s">
        <v>58</v>
      </c>
      <c r="H530" t="s">
        <v>16</v>
      </c>
      <c r="I530">
        <v>19</v>
      </c>
      <c r="J530" t="s">
        <v>24</v>
      </c>
      <c r="K530" s="1" t="str">
        <f>IF(AND(I530&gt;=1, I530&lt;=25), "1-25", "")</f>
        <v>1-25</v>
      </c>
    </row>
    <row r="531" spans="1:11" x14ac:dyDescent="0.25">
      <c r="A531" t="s">
        <v>56</v>
      </c>
      <c r="B531" s="4" t="s">
        <v>281</v>
      </c>
      <c r="C531" t="s">
        <v>134</v>
      </c>
      <c r="D531" t="s">
        <v>135</v>
      </c>
      <c r="E531" t="s">
        <v>22</v>
      </c>
      <c r="F531" t="s">
        <v>58</v>
      </c>
      <c r="G531" t="s">
        <v>91</v>
      </c>
      <c r="H531" t="s">
        <v>60</v>
      </c>
      <c r="I531">
        <v>45</v>
      </c>
      <c r="J531" t="s">
        <v>37</v>
      </c>
      <c r="K531" t="s">
        <v>18</v>
      </c>
    </row>
    <row r="532" spans="1:11" x14ac:dyDescent="0.25">
      <c r="A532" t="s">
        <v>11</v>
      </c>
      <c r="B532" s="3" t="s">
        <v>282</v>
      </c>
      <c r="C532" t="s">
        <v>57</v>
      </c>
      <c r="D532">
        <v>3</v>
      </c>
      <c r="E532" t="s">
        <v>13</v>
      </c>
      <c r="F532" t="s">
        <v>91</v>
      </c>
      <c r="G532" t="s">
        <v>165</v>
      </c>
      <c r="H532" t="s">
        <v>16</v>
      </c>
      <c r="I532">
        <v>25</v>
      </c>
      <c r="J532" t="s">
        <v>24</v>
      </c>
      <c r="K532" s="1" t="str">
        <f>IF(AND(I532&gt;=1, I532&lt;=25), "1-25", "")</f>
        <v>1-25</v>
      </c>
    </row>
    <row r="533" spans="1:11" x14ac:dyDescent="0.25">
      <c r="A533" t="s">
        <v>11</v>
      </c>
      <c r="B533" s="4" t="s">
        <v>282</v>
      </c>
      <c r="C533" t="s">
        <v>57</v>
      </c>
      <c r="D533">
        <v>3</v>
      </c>
      <c r="E533" t="s">
        <v>13</v>
      </c>
      <c r="F533" t="s">
        <v>91</v>
      </c>
      <c r="G533" t="s">
        <v>165</v>
      </c>
      <c r="H533" t="s">
        <v>16</v>
      </c>
      <c r="I533">
        <v>53</v>
      </c>
      <c r="J533" t="s">
        <v>29</v>
      </c>
      <c r="K533" t="s">
        <v>42</v>
      </c>
    </row>
    <row r="534" spans="1:11" x14ac:dyDescent="0.25">
      <c r="A534" t="s">
        <v>56</v>
      </c>
      <c r="B534" s="3" t="s">
        <v>282</v>
      </c>
      <c r="C534" t="s">
        <v>57</v>
      </c>
      <c r="D534">
        <v>4</v>
      </c>
      <c r="E534" t="s">
        <v>22</v>
      </c>
      <c r="F534" t="s">
        <v>58</v>
      </c>
      <c r="G534" t="s">
        <v>96</v>
      </c>
      <c r="H534" t="s">
        <v>60</v>
      </c>
      <c r="I534">
        <v>78</v>
      </c>
      <c r="J534" t="s">
        <v>29</v>
      </c>
      <c r="K534" t="s">
        <v>25</v>
      </c>
    </row>
    <row r="535" spans="1:11" x14ac:dyDescent="0.25">
      <c r="A535" t="s">
        <v>56</v>
      </c>
      <c r="B535" s="4" t="s">
        <v>282</v>
      </c>
      <c r="C535" t="s">
        <v>57</v>
      </c>
      <c r="D535">
        <v>4</v>
      </c>
      <c r="E535" t="s">
        <v>22</v>
      </c>
      <c r="F535" t="s">
        <v>58</v>
      </c>
      <c r="G535" t="s">
        <v>96</v>
      </c>
      <c r="H535" t="s">
        <v>60</v>
      </c>
      <c r="I535">
        <v>74</v>
      </c>
      <c r="J535" t="s">
        <v>73</v>
      </c>
      <c r="K535" t="s">
        <v>25</v>
      </c>
    </row>
    <row r="536" spans="1:11" x14ac:dyDescent="0.25">
      <c r="A536" t="s">
        <v>11</v>
      </c>
      <c r="B536" s="3" t="s">
        <v>282</v>
      </c>
      <c r="C536" t="s">
        <v>66</v>
      </c>
      <c r="D536" t="s">
        <v>67</v>
      </c>
      <c r="E536" t="s">
        <v>13</v>
      </c>
      <c r="F536" t="s">
        <v>91</v>
      </c>
      <c r="G536" t="s">
        <v>39</v>
      </c>
      <c r="H536" t="s">
        <v>16</v>
      </c>
      <c r="I536">
        <v>90</v>
      </c>
      <c r="J536" t="s">
        <v>24</v>
      </c>
      <c r="K536" t="s">
        <v>25</v>
      </c>
    </row>
    <row r="537" spans="1:11" x14ac:dyDescent="0.25">
      <c r="A537" t="s">
        <v>56</v>
      </c>
      <c r="B537" s="4" t="s">
        <v>282</v>
      </c>
      <c r="C537" t="s">
        <v>66</v>
      </c>
      <c r="D537" t="s">
        <v>67</v>
      </c>
      <c r="E537" t="s">
        <v>13</v>
      </c>
      <c r="F537" t="s">
        <v>58</v>
      </c>
      <c r="G537" t="s">
        <v>170</v>
      </c>
      <c r="H537" t="s">
        <v>60</v>
      </c>
      <c r="I537">
        <v>71</v>
      </c>
      <c r="J537" t="s">
        <v>29</v>
      </c>
      <c r="K537" t="s">
        <v>25</v>
      </c>
    </row>
    <row r="538" spans="1:11" x14ac:dyDescent="0.25">
      <c r="A538" t="s">
        <v>56</v>
      </c>
      <c r="B538" s="3" t="s">
        <v>282</v>
      </c>
      <c r="C538" t="s">
        <v>66</v>
      </c>
      <c r="D538" t="s">
        <v>67</v>
      </c>
      <c r="E538" t="s">
        <v>13</v>
      </c>
      <c r="F538" t="s">
        <v>58</v>
      </c>
      <c r="G538" t="s">
        <v>170</v>
      </c>
      <c r="H538" t="s">
        <v>60</v>
      </c>
      <c r="I538">
        <v>80</v>
      </c>
      <c r="J538" t="s">
        <v>20</v>
      </c>
      <c r="K538" t="s">
        <v>25</v>
      </c>
    </row>
    <row r="539" spans="1:11" x14ac:dyDescent="0.25">
      <c r="A539" t="s">
        <v>11</v>
      </c>
      <c r="B539" s="4" t="s">
        <v>282</v>
      </c>
      <c r="C539" t="s">
        <v>57</v>
      </c>
      <c r="D539">
        <v>5</v>
      </c>
      <c r="E539" t="s">
        <v>22</v>
      </c>
      <c r="F539" t="s">
        <v>91</v>
      </c>
      <c r="G539" t="s">
        <v>158</v>
      </c>
      <c r="H539" t="s">
        <v>16</v>
      </c>
      <c r="I539">
        <v>69</v>
      </c>
      <c r="J539" t="s">
        <v>73</v>
      </c>
      <c r="K539" t="s">
        <v>25</v>
      </c>
    </row>
    <row r="540" spans="1:11" x14ac:dyDescent="0.25">
      <c r="A540" t="s">
        <v>11</v>
      </c>
      <c r="B540" s="3" t="s">
        <v>282</v>
      </c>
      <c r="C540" t="s">
        <v>57</v>
      </c>
      <c r="D540">
        <v>6</v>
      </c>
      <c r="E540" t="s">
        <v>13</v>
      </c>
      <c r="F540" t="s">
        <v>91</v>
      </c>
      <c r="G540" t="s">
        <v>136</v>
      </c>
      <c r="H540" t="s">
        <v>16</v>
      </c>
      <c r="I540">
        <v>23</v>
      </c>
      <c r="J540" t="s">
        <v>73</v>
      </c>
      <c r="K540" s="1" t="str">
        <f>IF(AND(I540&gt;=1, I540&lt;=25), "1-25", "")</f>
        <v>1-25</v>
      </c>
    </row>
    <row r="541" spans="1:11" x14ac:dyDescent="0.25">
      <c r="A541" t="s">
        <v>11</v>
      </c>
      <c r="B541" s="4" t="s">
        <v>282</v>
      </c>
      <c r="C541" t="s">
        <v>57</v>
      </c>
      <c r="D541">
        <v>6</v>
      </c>
      <c r="E541" t="s">
        <v>13</v>
      </c>
      <c r="F541" t="s">
        <v>91</v>
      </c>
      <c r="G541" t="s">
        <v>136</v>
      </c>
      <c r="H541" t="s">
        <v>16</v>
      </c>
      <c r="I541">
        <v>84</v>
      </c>
      <c r="J541" t="s">
        <v>73</v>
      </c>
      <c r="K541" t="s">
        <v>25</v>
      </c>
    </row>
    <row r="542" spans="1:11" x14ac:dyDescent="0.25">
      <c r="A542" t="s">
        <v>11</v>
      </c>
      <c r="B542" s="3" t="s">
        <v>282</v>
      </c>
      <c r="C542" t="s">
        <v>57</v>
      </c>
      <c r="D542">
        <v>6</v>
      </c>
      <c r="E542" t="s">
        <v>13</v>
      </c>
      <c r="F542" t="s">
        <v>91</v>
      </c>
      <c r="G542" t="s">
        <v>136</v>
      </c>
      <c r="H542" t="s">
        <v>16</v>
      </c>
      <c r="I542">
        <v>44</v>
      </c>
      <c r="J542" t="s">
        <v>20</v>
      </c>
      <c r="K542" t="s">
        <v>18</v>
      </c>
    </row>
    <row r="543" spans="1:11" x14ac:dyDescent="0.25">
      <c r="A543" t="s">
        <v>11</v>
      </c>
      <c r="B543" s="4" t="s">
        <v>282</v>
      </c>
      <c r="C543" t="s">
        <v>66</v>
      </c>
      <c r="D543" t="s">
        <v>67</v>
      </c>
      <c r="E543" t="s">
        <v>22</v>
      </c>
      <c r="F543" t="s">
        <v>91</v>
      </c>
      <c r="G543" t="s">
        <v>154</v>
      </c>
      <c r="H543" t="s">
        <v>16</v>
      </c>
      <c r="I543">
        <v>42</v>
      </c>
      <c r="J543" t="s">
        <v>24</v>
      </c>
      <c r="K543" t="s">
        <v>18</v>
      </c>
    </row>
    <row r="544" spans="1:11" x14ac:dyDescent="0.25">
      <c r="A544" t="s">
        <v>11</v>
      </c>
      <c r="B544" s="3" t="s">
        <v>282</v>
      </c>
      <c r="C544" t="s">
        <v>66</v>
      </c>
      <c r="D544" t="s">
        <v>67</v>
      </c>
      <c r="E544" t="s">
        <v>22</v>
      </c>
      <c r="F544" t="s">
        <v>91</v>
      </c>
      <c r="G544" t="s">
        <v>154</v>
      </c>
      <c r="H544" t="s">
        <v>16</v>
      </c>
      <c r="I544">
        <v>79</v>
      </c>
      <c r="J544" t="s">
        <v>24</v>
      </c>
      <c r="K544" t="s">
        <v>25</v>
      </c>
    </row>
    <row r="545" spans="1:11" x14ac:dyDescent="0.25">
      <c r="A545" t="s">
        <v>11</v>
      </c>
      <c r="B545" s="4" t="s">
        <v>282</v>
      </c>
      <c r="C545" t="s">
        <v>66</v>
      </c>
      <c r="D545" t="s">
        <v>67</v>
      </c>
      <c r="E545" t="s">
        <v>22</v>
      </c>
      <c r="F545" t="s">
        <v>91</v>
      </c>
      <c r="G545" t="s">
        <v>154</v>
      </c>
      <c r="H545" t="s">
        <v>16</v>
      </c>
      <c r="I545">
        <v>81</v>
      </c>
      <c r="J545" t="s">
        <v>29</v>
      </c>
      <c r="K545" t="s">
        <v>25</v>
      </c>
    </row>
    <row r="546" spans="1:11" x14ac:dyDescent="0.25">
      <c r="A546" t="s">
        <v>56</v>
      </c>
      <c r="B546" s="3" t="s">
        <v>282</v>
      </c>
      <c r="C546" t="s">
        <v>57</v>
      </c>
      <c r="D546">
        <v>7</v>
      </c>
      <c r="E546" t="s">
        <v>13</v>
      </c>
      <c r="F546" t="s">
        <v>58</v>
      </c>
      <c r="G546" t="s">
        <v>91</v>
      </c>
      <c r="H546" t="s">
        <v>60</v>
      </c>
      <c r="I546">
        <v>31</v>
      </c>
      <c r="J546" t="s">
        <v>29</v>
      </c>
      <c r="K546" t="s">
        <v>18</v>
      </c>
    </row>
    <row r="547" spans="1:11" x14ac:dyDescent="0.25">
      <c r="A547" t="s">
        <v>11</v>
      </c>
      <c r="B547" s="4" t="s">
        <v>282</v>
      </c>
      <c r="C547" t="s">
        <v>57</v>
      </c>
      <c r="D547">
        <v>7</v>
      </c>
      <c r="E547" t="s">
        <v>22</v>
      </c>
      <c r="F547" t="s">
        <v>91</v>
      </c>
      <c r="G547" t="s">
        <v>58</v>
      </c>
      <c r="H547" t="s">
        <v>16</v>
      </c>
      <c r="I547">
        <v>22</v>
      </c>
      <c r="J547" t="s">
        <v>29</v>
      </c>
      <c r="K547" s="1" t="str">
        <f>IF(AND(I547&gt;=1, I547&lt;=25), "1-25", "")</f>
        <v>1-25</v>
      </c>
    </row>
    <row r="548" spans="1:11" x14ac:dyDescent="0.25">
      <c r="A548" t="s">
        <v>56</v>
      </c>
      <c r="B548" s="3" t="s">
        <v>282</v>
      </c>
      <c r="C548" t="s">
        <v>57</v>
      </c>
      <c r="D548">
        <v>7</v>
      </c>
      <c r="E548" t="s">
        <v>13</v>
      </c>
      <c r="F548" t="s">
        <v>58</v>
      </c>
      <c r="G548" t="s">
        <v>91</v>
      </c>
      <c r="H548" t="s">
        <v>60</v>
      </c>
      <c r="I548">
        <v>60</v>
      </c>
      <c r="J548" t="s">
        <v>37</v>
      </c>
      <c r="K548" t="s">
        <v>42</v>
      </c>
    </row>
    <row r="549" spans="1:11" x14ac:dyDescent="0.25">
      <c r="A549" t="s">
        <v>11</v>
      </c>
      <c r="B549" s="4" t="s">
        <v>282</v>
      </c>
      <c r="C549" t="s">
        <v>57</v>
      </c>
      <c r="D549">
        <v>7</v>
      </c>
      <c r="E549" t="s">
        <v>22</v>
      </c>
      <c r="F549" t="s">
        <v>91</v>
      </c>
      <c r="G549" t="s">
        <v>58</v>
      </c>
      <c r="H549" t="s">
        <v>16</v>
      </c>
      <c r="I549">
        <v>66</v>
      </c>
      <c r="J549" t="s">
        <v>24</v>
      </c>
      <c r="K549" t="s">
        <v>25</v>
      </c>
    </row>
    <row r="550" spans="1:11" x14ac:dyDescent="0.25">
      <c r="A550" t="s">
        <v>56</v>
      </c>
      <c r="B550" s="3" t="s">
        <v>282</v>
      </c>
      <c r="C550" t="s">
        <v>57</v>
      </c>
      <c r="D550">
        <v>8</v>
      </c>
      <c r="E550" t="s">
        <v>22</v>
      </c>
      <c r="F550" t="s">
        <v>58</v>
      </c>
      <c r="G550" t="s">
        <v>94</v>
      </c>
      <c r="H550" t="s">
        <v>60</v>
      </c>
      <c r="I550">
        <v>17</v>
      </c>
      <c r="J550" t="s">
        <v>29</v>
      </c>
      <c r="K550" s="1" t="str">
        <f>IF(AND(I550&gt;=1, I550&lt;=25), "1-25", "")</f>
        <v>1-25</v>
      </c>
    </row>
    <row r="551" spans="1:11" x14ac:dyDescent="0.25">
      <c r="A551" t="s">
        <v>56</v>
      </c>
      <c r="B551" s="4" t="s">
        <v>282</v>
      </c>
      <c r="C551" t="s">
        <v>57</v>
      </c>
      <c r="D551">
        <v>8</v>
      </c>
      <c r="E551" t="s">
        <v>22</v>
      </c>
      <c r="F551" t="s">
        <v>58</v>
      </c>
      <c r="G551" t="s">
        <v>94</v>
      </c>
      <c r="H551" t="s">
        <v>60</v>
      </c>
      <c r="I551">
        <v>43</v>
      </c>
      <c r="J551" t="s">
        <v>29</v>
      </c>
      <c r="K551" t="s">
        <v>18</v>
      </c>
    </row>
    <row r="552" spans="1:11" x14ac:dyDescent="0.25">
      <c r="A552" t="s">
        <v>56</v>
      </c>
      <c r="B552" s="3" t="s">
        <v>282</v>
      </c>
      <c r="C552" t="s">
        <v>57</v>
      </c>
      <c r="D552">
        <v>8</v>
      </c>
      <c r="E552" t="s">
        <v>22</v>
      </c>
      <c r="F552" t="s">
        <v>58</v>
      </c>
      <c r="G552" t="s">
        <v>94</v>
      </c>
      <c r="H552" t="s">
        <v>60</v>
      </c>
      <c r="I552">
        <v>76</v>
      </c>
      <c r="J552" t="s">
        <v>29</v>
      </c>
      <c r="K552" t="s">
        <v>25</v>
      </c>
    </row>
    <row r="553" spans="1:11" x14ac:dyDescent="0.25">
      <c r="A553" t="s">
        <v>11</v>
      </c>
      <c r="B553" s="4" t="s">
        <v>282</v>
      </c>
      <c r="C553" t="s">
        <v>57</v>
      </c>
      <c r="D553">
        <v>8</v>
      </c>
      <c r="E553" t="s">
        <v>13</v>
      </c>
      <c r="F553" t="s">
        <v>91</v>
      </c>
      <c r="G553" t="s">
        <v>84</v>
      </c>
      <c r="H553" t="s">
        <v>16</v>
      </c>
      <c r="I553">
        <v>67</v>
      </c>
      <c r="J553" t="s">
        <v>73</v>
      </c>
      <c r="K553" t="s">
        <v>25</v>
      </c>
    </row>
    <row r="554" spans="1:11" x14ac:dyDescent="0.25">
      <c r="A554" t="s">
        <v>11</v>
      </c>
      <c r="B554" s="3" t="s">
        <v>282</v>
      </c>
      <c r="C554" t="s">
        <v>66</v>
      </c>
      <c r="D554" t="s">
        <v>67</v>
      </c>
      <c r="E554" t="s">
        <v>22</v>
      </c>
      <c r="F554" t="s">
        <v>91</v>
      </c>
      <c r="G554" t="s">
        <v>171</v>
      </c>
      <c r="H554" t="s">
        <v>16</v>
      </c>
      <c r="I554">
        <v>38</v>
      </c>
      <c r="J554" t="s">
        <v>24</v>
      </c>
      <c r="K554" t="s">
        <v>18</v>
      </c>
    </row>
    <row r="555" spans="1:11" x14ac:dyDescent="0.25">
      <c r="A555" t="s">
        <v>56</v>
      </c>
      <c r="B555" s="4" t="s">
        <v>282</v>
      </c>
      <c r="C555" t="s">
        <v>57</v>
      </c>
      <c r="D555">
        <v>9</v>
      </c>
      <c r="E555" t="s">
        <v>22</v>
      </c>
      <c r="F555" t="s">
        <v>58</v>
      </c>
      <c r="G555" t="s">
        <v>158</v>
      </c>
      <c r="H555" t="s">
        <v>60</v>
      </c>
      <c r="I555">
        <v>89</v>
      </c>
      <c r="J555" t="s">
        <v>24</v>
      </c>
      <c r="K555" t="s">
        <v>25</v>
      </c>
    </row>
    <row r="556" spans="1:11" x14ac:dyDescent="0.25">
      <c r="A556" t="s">
        <v>56</v>
      </c>
      <c r="B556" s="3" t="s">
        <v>282</v>
      </c>
      <c r="C556" t="s">
        <v>57</v>
      </c>
      <c r="D556">
        <v>9</v>
      </c>
      <c r="E556" t="s">
        <v>22</v>
      </c>
      <c r="F556" t="s">
        <v>58</v>
      </c>
      <c r="G556" t="s">
        <v>158</v>
      </c>
      <c r="H556" t="s">
        <v>60</v>
      </c>
      <c r="I556">
        <v>48</v>
      </c>
      <c r="J556" t="s">
        <v>29</v>
      </c>
      <c r="K556" t="s">
        <v>42</v>
      </c>
    </row>
    <row r="557" spans="1:11" x14ac:dyDescent="0.25">
      <c r="A557" t="s">
        <v>11</v>
      </c>
      <c r="B557" s="4" t="s">
        <v>282</v>
      </c>
      <c r="C557" t="s">
        <v>57</v>
      </c>
      <c r="D557">
        <v>9</v>
      </c>
      <c r="E557" t="s">
        <v>22</v>
      </c>
      <c r="F557" t="s">
        <v>91</v>
      </c>
      <c r="G557" t="s">
        <v>77</v>
      </c>
      <c r="H557" t="s">
        <v>16</v>
      </c>
      <c r="I557">
        <v>22</v>
      </c>
      <c r="J557" t="s">
        <v>24</v>
      </c>
      <c r="K557" s="1" t="str">
        <f>IF(AND(I557&gt;=1, I557&lt;=25), "1-25", "")</f>
        <v>1-25</v>
      </c>
    </row>
    <row r="558" spans="1:11" x14ac:dyDescent="0.25">
      <c r="A558" t="s">
        <v>11</v>
      </c>
      <c r="B558" s="3" t="s">
        <v>282</v>
      </c>
      <c r="C558" t="s">
        <v>57</v>
      </c>
      <c r="D558">
        <v>9</v>
      </c>
      <c r="E558" t="s">
        <v>22</v>
      </c>
      <c r="F558" t="s">
        <v>91</v>
      </c>
      <c r="G558" t="s">
        <v>77</v>
      </c>
      <c r="H558" t="s">
        <v>16</v>
      </c>
      <c r="I558">
        <v>73</v>
      </c>
      <c r="J558" t="s">
        <v>24</v>
      </c>
      <c r="K558" t="s">
        <v>25</v>
      </c>
    </row>
    <row r="559" spans="1:11" x14ac:dyDescent="0.25">
      <c r="A559" t="s">
        <v>56</v>
      </c>
      <c r="B559" s="4" t="s">
        <v>282</v>
      </c>
      <c r="C559" t="s">
        <v>66</v>
      </c>
      <c r="D559" t="s">
        <v>67</v>
      </c>
      <c r="E559" t="s">
        <v>22</v>
      </c>
      <c r="F559" t="s">
        <v>58</v>
      </c>
      <c r="G559" t="s">
        <v>115</v>
      </c>
      <c r="H559" t="s">
        <v>60</v>
      </c>
      <c r="I559" t="s">
        <v>61</v>
      </c>
      <c r="J559" t="s">
        <v>32</v>
      </c>
      <c r="K559" t="s">
        <v>21</v>
      </c>
    </row>
    <row r="560" spans="1:11" x14ac:dyDescent="0.25">
      <c r="A560" t="s">
        <v>56</v>
      </c>
      <c r="B560" s="3" t="s">
        <v>282</v>
      </c>
      <c r="C560" t="s">
        <v>57</v>
      </c>
      <c r="D560">
        <v>11</v>
      </c>
      <c r="E560" t="s">
        <v>22</v>
      </c>
      <c r="F560" t="s">
        <v>58</v>
      </c>
      <c r="G560" t="s">
        <v>77</v>
      </c>
      <c r="H560" t="s">
        <v>60</v>
      </c>
      <c r="I560">
        <v>70</v>
      </c>
      <c r="J560" t="s">
        <v>29</v>
      </c>
      <c r="K560" t="s">
        <v>25</v>
      </c>
    </row>
    <row r="561" spans="1:11" x14ac:dyDescent="0.25">
      <c r="A561" t="s">
        <v>11</v>
      </c>
      <c r="B561" s="4" t="s">
        <v>282</v>
      </c>
      <c r="C561" t="s">
        <v>57</v>
      </c>
      <c r="D561">
        <v>11</v>
      </c>
      <c r="E561" t="s">
        <v>22</v>
      </c>
      <c r="F561" t="s">
        <v>91</v>
      </c>
      <c r="G561" t="s">
        <v>102</v>
      </c>
      <c r="H561" t="s">
        <v>60</v>
      </c>
      <c r="I561">
        <v>20</v>
      </c>
      <c r="J561" t="s">
        <v>24</v>
      </c>
      <c r="K561" s="1" t="str">
        <f>IF(AND(I561&gt;=1, I561&lt;=25), "1-25", "")</f>
        <v>1-25</v>
      </c>
    </row>
    <row r="562" spans="1:11" x14ac:dyDescent="0.25">
      <c r="A562" t="s">
        <v>56</v>
      </c>
      <c r="B562" s="3" t="s">
        <v>282</v>
      </c>
      <c r="C562" t="s">
        <v>57</v>
      </c>
      <c r="D562">
        <v>11</v>
      </c>
      <c r="E562" t="s">
        <v>22</v>
      </c>
      <c r="F562" t="s">
        <v>58</v>
      </c>
      <c r="G562" t="s">
        <v>77</v>
      </c>
      <c r="H562" t="s">
        <v>60</v>
      </c>
      <c r="I562">
        <v>43</v>
      </c>
      <c r="J562" t="s">
        <v>29</v>
      </c>
      <c r="K562" t="s">
        <v>18</v>
      </c>
    </row>
    <row r="563" spans="1:11" x14ac:dyDescent="0.25">
      <c r="A563" t="s">
        <v>56</v>
      </c>
      <c r="B563" s="4" t="s">
        <v>282</v>
      </c>
      <c r="C563" t="s">
        <v>57</v>
      </c>
      <c r="D563">
        <v>12</v>
      </c>
      <c r="E563" t="s">
        <v>13</v>
      </c>
      <c r="F563" t="s">
        <v>58</v>
      </c>
      <c r="G563" t="s">
        <v>80</v>
      </c>
      <c r="H563" t="s">
        <v>60</v>
      </c>
      <c r="I563">
        <v>15</v>
      </c>
      <c r="J563" t="s">
        <v>29</v>
      </c>
      <c r="K563" s="1" t="str">
        <f>IF(AND(I563&gt;=1, I563&lt;=25), "1-25", "")</f>
        <v>1-25</v>
      </c>
    </row>
    <row r="564" spans="1:11" x14ac:dyDescent="0.25">
      <c r="A564" t="s">
        <v>56</v>
      </c>
      <c r="B564" s="3" t="s">
        <v>282</v>
      </c>
      <c r="C564" t="s">
        <v>57</v>
      </c>
      <c r="D564">
        <v>12</v>
      </c>
      <c r="E564" t="s">
        <v>13</v>
      </c>
      <c r="F564" t="s">
        <v>58</v>
      </c>
      <c r="G564" t="s">
        <v>80</v>
      </c>
      <c r="H564" t="s">
        <v>60</v>
      </c>
      <c r="I564">
        <v>60</v>
      </c>
      <c r="J564" t="s">
        <v>29</v>
      </c>
      <c r="K564" t="s">
        <v>42</v>
      </c>
    </row>
    <row r="565" spans="1:11" x14ac:dyDescent="0.25">
      <c r="A565" t="s">
        <v>56</v>
      </c>
      <c r="B565" s="4" t="s">
        <v>282</v>
      </c>
      <c r="C565" t="s">
        <v>66</v>
      </c>
      <c r="D565" t="s">
        <v>67</v>
      </c>
      <c r="E565" t="s">
        <v>22</v>
      </c>
      <c r="F565" t="s">
        <v>58</v>
      </c>
      <c r="G565" t="s">
        <v>170</v>
      </c>
      <c r="H565" t="s">
        <v>60</v>
      </c>
      <c r="I565">
        <v>39</v>
      </c>
      <c r="J565" t="s">
        <v>29</v>
      </c>
      <c r="K565" t="s">
        <v>18</v>
      </c>
    </row>
    <row r="566" spans="1:11" x14ac:dyDescent="0.25">
      <c r="A566" t="s">
        <v>56</v>
      </c>
      <c r="B566" s="3" t="s">
        <v>282</v>
      </c>
      <c r="C566" t="s">
        <v>66</v>
      </c>
      <c r="D566" t="s">
        <v>67</v>
      </c>
      <c r="E566" t="s">
        <v>22</v>
      </c>
      <c r="F566" t="s">
        <v>58</v>
      </c>
      <c r="G566" t="s">
        <v>170</v>
      </c>
      <c r="H566" t="s">
        <v>60</v>
      </c>
      <c r="I566">
        <v>27</v>
      </c>
      <c r="J566" t="s">
        <v>24</v>
      </c>
      <c r="K566" t="s">
        <v>18</v>
      </c>
    </row>
    <row r="567" spans="1:11" x14ac:dyDescent="0.25">
      <c r="A567" t="s">
        <v>56</v>
      </c>
      <c r="B567" s="4" t="s">
        <v>282</v>
      </c>
      <c r="C567" t="s">
        <v>57</v>
      </c>
      <c r="D567">
        <v>13</v>
      </c>
      <c r="E567" t="s">
        <v>22</v>
      </c>
      <c r="F567" t="s">
        <v>58</v>
      </c>
      <c r="G567" t="s">
        <v>102</v>
      </c>
      <c r="H567" t="s">
        <v>60</v>
      </c>
      <c r="I567">
        <v>46</v>
      </c>
      <c r="J567" t="s">
        <v>29</v>
      </c>
      <c r="K567" t="s">
        <v>42</v>
      </c>
    </row>
    <row r="568" spans="1:11" x14ac:dyDescent="0.25">
      <c r="A568" t="s">
        <v>56</v>
      </c>
      <c r="B568" s="3" t="s">
        <v>282</v>
      </c>
      <c r="C568" t="s">
        <v>57</v>
      </c>
      <c r="D568">
        <v>13</v>
      </c>
      <c r="E568" t="s">
        <v>22</v>
      </c>
      <c r="F568" t="s">
        <v>58</v>
      </c>
      <c r="G568" t="s">
        <v>102</v>
      </c>
      <c r="H568" t="s">
        <v>60</v>
      </c>
      <c r="I568">
        <v>51</v>
      </c>
      <c r="J568" t="s">
        <v>29</v>
      </c>
      <c r="K568" t="s">
        <v>42</v>
      </c>
    </row>
    <row r="569" spans="1:11" x14ac:dyDescent="0.25">
      <c r="A569" t="s">
        <v>56</v>
      </c>
      <c r="B569" s="4" t="s">
        <v>282</v>
      </c>
      <c r="C569" t="s">
        <v>57</v>
      </c>
      <c r="D569">
        <v>14</v>
      </c>
      <c r="E569" t="s">
        <v>13</v>
      </c>
      <c r="F569" t="s">
        <v>58</v>
      </c>
      <c r="G569" t="s">
        <v>75</v>
      </c>
      <c r="H569" t="s">
        <v>60</v>
      </c>
      <c r="I569">
        <v>24</v>
      </c>
      <c r="J569" t="s">
        <v>29</v>
      </c>
      <c r="K569" s="1" t="str">
        <f>IF(AND(I569&gt;=1, I569&lt;=25), "1-25", "")</f>
        <v>1-25</v>
      </c>
    </row>
    <row r="570" spans="1:11" x14ac:dyDescent="0.25">
      <c r="A570" t="s">
        <v>56</v>
      </c>
      <c r="B570" s="3" t="s">
        <v>282</v>
      </c>
      <c r="C570" t="s">
        <v>57</v>
      </c>
      <c r="D570">
        <v>14</v>
      </c>
      <c r="E570" t="s">
        <v>13</v>
      </c>
      <c r="F570" t="s">
        <v>58</v>
      </c>
      <c r="G570" t="s">
        <v>75</v>
      </c>
      <c r="H570" t="s">
        <v>60</v>
      </c>
      <c r="I570">
        <v>69</v>
      </c>
      <c r="J570" t="s">
        <v>24</v>
      </c>
      <c r="K570" t="s">
        <v>25</v>
      </c>
    </row>
    <row r="571" spans="1:11" x14ac:dyDescent="0.25">
      <c r="A571" t="s">
        <v>11</v>
      </c>
      <c r="B571" s="4" t="s">
        <v>282</v>
      </c>
      <c r="C571" t="s">
        <v>57</v>
      </c>
      <c r="D571">
        <v>14</v>
      </c>
      <c r="E571" t="s">
        <v>13</v>
      </c>
      <c r="F571" t="s">
        <v>91</v>
      </c>
      <c r="G571" t="s">
        <v>98</v>
      </c>
      <c r="H571" t="s">
        <v>16</v>
      </c>
      <c r="I571">
        <v>16</v>
      </c>
      <c r="J571" t="s">
        <v>37</v>
      </c>
      <c r="K571" s="1" t="str">
        <f t="shared" ref="K571:K575" si="17">IF(AND(I571&gt;=1, I571&lt;=25), "1-25", "")</f>
        <v>1-25</v>
      </c>
    </row>
    <row r="572" spans="1:11" x14ac:dyDescent="0.25">
      <c r="A572" t="s">
        <v>11</v>
      </c>
      <c r="B572" s="3" t="s">
        <v>282</v>
      </c>
      <c r="C572" t="s">
        <v>66</v>
      </c>
      <c r="D572" t="s">
        <v>67</v>
      </c>
      <c r="E572" t="s">
        <v>13</v>
      </c>
      <c r="F572" t="s">
        <v>91</v>
      </c>
      <c r="G572" t="s">
        <v>154</v>
      </c>
      <c r="H572" t="s">
        <v>16</v>
      </c>
      <c r="I572">
        <v>13</v>
      </c>
      <c r="J572" t="s">
        <v>24</v>
      </c>
      <c r="K572" s="1" t="str">
        <f t="shared" si="17"/>
        <v>1-25</v>
      </c>
    </row>
    <row r="573" spans="1:11" x14ac:dyDescent="0.25">
      <c r="A573" t="s">
        <v>56</v>
      </c>
      <c r="B573" s="4" t="s">
        <v>282</v>
      </c>
      <c r="C573" t="s">
        <v>57</v>
      </c>
      <c r="D573">
        <v>15</v>
      </c>
      <c r="E573" t="s">
        <v>22</v>
      </c>
      <c r="F573" t="s">
        <v>58</v>
      </c>
      <c r="G573" t="s">
        <v>81</v>
      </c>
      <c r="H573" t="s">
        <v>60</v>
      </c>
      <c r="I573">
        <v>16</v>
      </c>
      <c r="J573" t="s">
        <v>29</v>
      </c>
      <c r="K573" s="1" t="str">
        <f t="shared" si="17"/>
        <v>1-25</v>
      </c>
    </row>
    <row r="574" spans="1:11" x14ac:dyDescent="0.25">
      <c r="A574" t="s">
        <v>56</v>
      </c>
      <c r="B574" s="3" t="s">
        <v>282</v>
      </c>
      <c r="C574" t="s">
        <v>57</v>
      </c>
      <c r="D574">
        <v>15</v>
      </c>
      <c r="E574" t="s">
        <v>22</v>
      </c>
      <c r="F574" t="s">
        <v>58</v>
      </c>
      <c r="G574" t="s">
        <v>81</v>
      </c>
      <c r="H574" t="s">
        <v>60</v>
      </c>
      <c r="I574">
        <v>25</v>
      </c>
      <c r="J574" t="s">
        <v>29</v>
      </c>
      <c r="K574" s="1" t="str">
        <f t="shared" si="17"/>
        <v>1-25</v>
      </c>
    </row>
    <row r="575" spans="1:11" x14ac:dyDescent="0.25">
      <c r="A575" t="s">
        <v>56</v>
      </c>
      <c r="B575" s="4" t="s">
        <v>282</v>
      </c>
      <c r="C575" t="s">
        <v>78</v>
      </c>
      <c r="D575" t="s">
        <v>114</v>
      </c>
      <c r="E575" t="s">
        <v>22</v>
      </c>
      <c r="F575" t="s">
        <v>58</v>
      </c>
      <c r="G575" t="s">
        <v>172</v>
      </c>
      <c r="H575" t="s">
        <v>60</v>
      </c>
      <c r="I575">
        <v>10</v>
      </c>
      <c r="J575" t="s">
        <v>29</v>
      </c>
      <c r="K575" s="1" t="str">
        <f t="shared" si="17"/>
        <v>1-25</v>
      </c>
    </row>
    <row r="576" spans="1:11" x14ac:dyDescent="0.25">
      <c r="A576" t="s">
        <v>56</v>
      </c>
      <c r="B576" s="3" t="s">
        <v>282</v>
      </c>
      <c r="C576" t="s">
        <v>78</v>
      </c>
      <c r="D576" t="s">
        <v>114</v>
      </c>
      <c r="E576" t="s">
        <v>22</v>
      </c>
      <c r="F576" t="s">
        <v>58</v>
      </c>
      <c r="G576" t="s">
        <v>172</v>
      </c>
      <c r="H576" t="s">
        <v>60</v>
      </c>
      <c r="I576">
        <v>73</v>
      </c>
      <c r="J576" t="s">
        <v>29</v>
      </c>
      <c r="K576" t="s">
        <v>25</v>
      </c>
    </row>
    <row r="577" spans="1:11" x14ac:dyDescent="0.25">
      <c r="A577" t="s">
        <v>11</v>
      </c>
      <c r="B577" s="4" t="s">
        <v>282</v>
      </c>
      <c r="C577" t="s">
        <v>78</v>
      </c>
      <c r="D577" t="s">
        <v>114</v>
      </c>
      <c r="E577" t="s">
        <v>22</v>
      </c>
      <c r="F577" t="s">
        <v>91</v>
      </c>
      <c r="G577" t="s">
        <v>84</v>
      </c>
      <c r="H577" t="s">
        <v>16</v>
      </c>
      <c r="I577">
        <v>87</v>
      </c>
      <c r="J577" t="s">
        <v>29</v>
      </c>
      <c r="K577" t="s">
        <v>25</v>
      </c>
    </row>
    <row r="578" spans="1:11" x14ac:dyDescent="0.25">
      <c r="A578" t="s">
        <v>56</v>
      </c>
      <c r="B578" s="3" t="s">
        <v>282</v>
      </c>
      <c r="C578" t="s">
        <v>57</v>
      </c>
      <c r="D578">
        <v>16</v>
      </c>
      <c r="E578" t="s">
        <v>13</v>
      </c>
      <c r="F578" t="s">
        <v>58</v>
      </c>
      <c r="G578" t="s">
        <v>98</v>
      </c>
      <c r="H578" t="s">
        <v>60</v>
      </c>
      <c r="I578">
        <v>88</v>
      </c>
      <c r="J578" t="s">
        <v>29</v>
      </c>
      <c r="K578" t="s">
        <v>25</v>
      </c>
    </row>
    <row r="579" spans="1:11" x14ac:dyDescent="0.25">
      <c r="A579" t="s">
        <v>56</v>
      </c>
      <c r="B579" s="4" t="s">
        <v>282</v>
      </c>
      <c r="C579" t="s">
        <v>57</v>
      </c>
      <c r="D579">
        <v>16</v>
      </c>
      <c r="E579" t="s">
        <v>13</v>
      </c>
      <c r="F579" t="s">
        <v>58</v>
      </c>
      <c r="G579" t="s">
        <v>98</v>
      </c>
      <c r="H579" t="s">
        <v>60</v>
      </c>
      <c r="I579">
        <v>58</v>
      </c>
      <c r="J579" t="s">
        <v>29</v>
      </c>
      <c r="K579" t="s">
        <v>42</v>
      </c>
    </row>
    <row r="580" spans="1:11" x14ac:dyDescent="0.25">
      <c r="A580" t="s">
        <v>11</v>
      </c>
      <c r="B580" s="3" t="s">
        <v>282</v>
      </c>
      <c r="C580" t="s">
        <v>57</v>
      </c>
      <c r="D580">
        <v>16</v>
      </c>
      <c r="E580" t="s">
        <v>13</v>
      </c>
      <c r="F580" t="s">
        <v>91</v>
      </c>
      <c r="G580" t="s">
        <v>99</v>
      </c>
      <c r="H580" t="s">
        <v>60</v>
      </c>
      <c r="I580">
        <v>45</v>
      </c>
      <c r="J580" t="s">
        <v>24</v>
      </c>
      <c r="K580" t="s">
        <v>18</v>
      </c>
    </row>
    <row r="581" spans="1:11" x14ac:dyDescent="0.25">
      <c r="A581" t="s">
        <v>56</v>
      </c>
      <c r="B581" s="4" t="s">
        <v>282</v>
      </c>
      <c r="C581" t="s">
        <v>57</v>
      </c>
      <c r="D581">
        <v>17</v>
      </c>
      <c r="E581" t="s">
        <v>22</v>
      </c>
      <c r="F581" t="s">
        <v>58</v>
      </c>
      <c r="G581" t="s">
        <v>148</v>
      </c>
      <c r="H581" t="s">
        <v>60</v>
      </c>
      <c r="I581">
        <v>59</v>
      </c>
      <c r="J581" t="s">
        <v>29</v>
      </c>
      <c r="K581" t="s">
        <v>42</v>
      </c>
    </row>
    <row r="582" spans="1:11" x14ac:dyDescent="0.25">
      <c r="A582" t="s">
        <v>56</v>
      </c>
      <c r="B582" s="3" t="s">
        <v>282</v>
      </c>
      <c r="C582" t="s">
        <v>57</v>
      </c>
      <c r="D582">
        <v>18</v>
      </c>
      <c r="E582" t="s">
        <v>13</v>
      </c>
      <c r="F582" t="s">
        <v>58</v>
      </c>
      <c r="G582" t="s">
        <v>99</v>
      </c>
      <c r="H582" t="s">
        <v>60</v>
      </c>
      <c r="I582">
        <v>28</v>
      </c>
      <c r="J582" t="s">
        <v>73</v>
      </c>
      <c r="K582" t="s">
        <v>18</v>
      </c>
    </row>
    <row r="583" spans="1:11" x14ac:dyDescent="0.25">
      <c r="A583" t="s">
        <v>11</v>
      </c>
      <c r="B583" s="4" t="s">
        <v>282</v>
      </c>
      <c r="C583" t="s">
        <v>57</v>
      </c>
      <c r="D583">
        <v>18</v>
      </c>
      <c r="E583" t="s">
        <v>13</v>
      </c>
      <c r="F583" t="s">
        <v>91</v>
      </c>
      <c r="G583" t="s">
        <v>156</v>
      </c>
      <c r="H583" t="s">
        <v>173</v>
      </c>
      <c r="I583">
        <v>67</v>
      </c>
      <c r="J583" t="s">
        <v>29</v>
      </c>
      <c r="K583" t="s">
        <v>25</v>
      </c>
    </row>
    <row r="584" spans="1:11" x14ac:dyDescent="0.25">
      <c r="A584" t="s">
        <v>11</v>
      </c>
      <c r="B584" s="3" t="s">
        <v>282</v>
      </c>
      <c r="C584" t="s">
        <v>57</v>
      </c>
      <c r="D584">
        <v>18</v>
      </c>
      <c r="E584" t="s">
        <v>13</v>
      </c>
      <c r="F584" t="s">
        <v>91</v>
      </c>
      <c r="G584" t="s">
        <v>156</v>
      </c>
      <c r="H584" t="s">
        <v>173</v>
      </c>
      <c r="I584">
        <v>70</v>
      </c>
      <c r="J584" t="s">
        <v>37</v>
      </c>
      <c r="K584" t="s">
        <v>25</v>
      </c>
    </row>
    <row r="585" spans="1:11" x14ac:dyDescent="0.25">
      <c r="A585" t="s">
        <v>11</v>
      </c>
      <c r="B585" s="4" t="s">
        <v>282</v>
      </c>
      <c r="C585" t="s">
        <v>78</v>
      </c>
      <c r="D585" t="s">
        <v>114</v>
      </c>
      <c r="E585" t="s">
        <v>13</v>
      </c>
      <c r="F585" t="s">
        <v>91</v>
      </c>
      <c r="G585" t="s">
        <v>84</v>
      </c>
      <c r="H585" t="s">
        <v>16</v>
      </c>
      <c r="I585">
        <v>24</v>
      </c>
      <c r="J585" t="s">
        <v>29</v>
      </c>
      <c r="K585" s="1" t="str">
        <f>IF(AND(I585&gt;=1, I585&lt;=25), "1-25", "")</f>
        <v>1-25</v>
      </c>
    </row>
    <row r="586" spans="1:11" x14ac:dyDescent="0.25">
      <c r="A586" t="s">
        <v>11</v>
      </c>
      <c r="B586" s="3" t="s">
        <v>282</v>
      </c>
      <c r="C586" t="s">
        <v>78</v>
      </c>
      <c r="D586" t="s">
        <v>114</v>
      </c>
      <c r="E586" t="s">
        <v>13</v>
      </c>
      <c r="F586" t="s">
        <v>91</v>
      </c>
      <c r="G586" t="s">
        <v>84</v>
      </c>
      <c r="H586" t="s">
        <v>16</v>
      </c>
      <c r="I586">
        <v>87</v>
      </c>
      <c r="J586" t="s">
        <v>29</v>
      </c>
      <c r="K586" t="s">
        <v>25</v>
      </c>
    </row>
    <row r="587" spans="1:11" x14ac:dyDescent="0.25">
      <c r="A587" t="s">
        <v>11</v>
      </c>
      <c r="B587" s="4" t="s">
        <v>282</v>
      </c>
      <c r="C587" t="s">
        <v>78</v>
      </c>
      <c r="D587" t="s">
        <v>114</v>
      </c>
      <c r="E587" t="s">
        <v>13</v>
      </c>
      <c r="F587" t="s">
        <v>91</v>
      </c>
      <c r="G587" t="s">
        <v>84</v>
      </c>
      <c r="H587" t="s">
        <v>16</v>
      </c>
      <c r="I587">
        <v>2</v>
      </c>
      <c r="J587" t="s">
        <v>24</v>
      </c>
      <c r="K587" s="1" t="str">
        <f>IF(AND(I587&gt;=1, I587&lt;=25), "1-25", "")</f>
        <v>1-25</v>
      </c>
    </row>
    <row r="588" spans="1:11" x14ac:dyDescent="0.25">
      <c r="A588" t="s">
        <v>56</v>
      </c>
      <c r="B588" s="3" t="s">
        <v>282</v>
      </c>
      <c r="C588" t="s">
        <v>57</v>
      </c>
      <c r="D588">
        <v>19</v>
      </c>
      <c r="E588" t="s">
        <v>22</v>
      </c>
      <c r="F588" t="s">
        <v>58</v>
      </c>
      <c r="G588" t="s">
        <v>122</v>
      </c>
      <c r="H588" t="s">
        <v>60</v>
      </c>
      <c r="I588">
        <v>26</v>
      </c>
      <c r="J588" t="s">
        <v>24</v>
      </c>
      <c r="K588" t="s">
        <v>18</v>
      </c>
    </row>
    <row r="589" spans="1:11" x14ac:dyDescent="0.25">
      <c r="A589" t="s">
        <v>56</v>
      </c>
      <c r="B589" s="4" t="s">
        <v>282</v>
      </c>
      <c r="C589" t="s">
        <v>78</v>
      </c>
      <c r="D589" t="s">
        <v>79</v>
      </c>
      <c r="E589" t="s">
        <v>13</v>
      </c>
      <c r="F589" t="s">
        <v>58</v>
      </c>
      <c r="G589" t="s">
        <v>122</v>
      </c>
      <c r="H589" t="s">
        <v>60</v>
      </c>
      <c r="I589">
        <v>29</v>
      </c>
      <c r="J589" t="s">
        <v>29</v>
      </c>
      <c r="K589" t="s">
        <v>18</v>
      </c>
    </row>
    <row r="590" spans="1:11" x14ac:dyDescent="0.25">
      <c r="A590" t="s">
        <v>56</v>
      </c>
      <c r="B590" s="3" t="s">
        <v>282</v>
      </c>
      <c r="C590" t="s">
        <v>57</v>
      </c>
      <c r="D590">
        <v>20</v>
      </c>
      <c r="E590" t="s">
        <v>22</v>
      </c>
      <c r="F590" t="s">
        <v>58</v>
      </c>
      <c r="G590" t="s">
        <v>156</v>
      </c>
      <c r="H590" t="s">
        <v>60</v>
      </c>
      <c r="I590">
        <v>6</v>
      </c>
      <c r="J590" t="s">
        <v>29</v>
      </c>
      <c r="K590" s="1" t="str">
        <f>IF(AND(I590&gt;=1, I590&lt;=25), "1-25", "")</f>
        <v>1-25</v>
      </c>
    </row>
    <row r="591" spans="1:11" x14ac:dyDescent="0.25">
      <c r="A591" t="s">
        <v>11</v>
      </c>
      <c r="B591" s="4" t="s">
        <v>282</v>
      </c>
      <c r="C591" t="s">
        <v>57</v>
      </c>
      <c r="D591">
        <v>20</v>
      </c>
      <c r="E591" t="s">
        <v>22</v>
      </c>
      <c r="F591" t="s">
        <v>91</v>
      </c>
      <c r="G591" t="s">
        <v>117</v>
      </c>
      <c r="H591" t="s">
        <v>16</v>
      </c>
      <c r="I591">
        <v>41</v>
      </c>
      <c r="J591" t="s">
        <v>24</v>
      </c>
      <c r="K591" t="s">
        <v>18</v>
      </c>
    </row>
    <row r="592" spans="1:11" x14ac:dyDescent="0.25">
      <c r="A592" t="s">
        <v>11</v>
      </c>
      <c r="B592" s="3" t="s">
        <v>282</v>
      </c>
      <c r="C592" t="s">
        <v>57</v>
      </c>
      <c r="D592">
        <v>20</v>
      </c>
      <c r="E592" t="s">
        <v>22</v>
      </c>
      <c r="F592" t="s">
        <v>91</v>
      </c>
      <c r="G592" t="s">
        <v>117</v>
      </c>
      <c r="H592" t="s">
        <v>16</v>
      </c>
      <c r="I592">
        <v>35</v>
      </c>
      <c r="J592" t="s">
        <v>29</v>
      </c>
      <c r="K592" t="s">
        <v>18</v>
      </c>
    </row>
    <row r="593" spans="1:11" x14ac:dyDescent="0.25">
      <c r="A593" t="s">
        <v>56</v>
      </c>
      <c r="B593" s="4" t="s">
        <v>282</v>
      </c>
      <c r="C593" t="s">
        <v>78</v>
      </c>
      <c r="D593" t="s">
        <v>79</v>
      </c>
      <c r="E593" t="s">
        <v>22</v>
      </c>
      <c r="F593" t="s">
        <v>58</v>
      </c>
      <c r="G593" t="s">
        <v>122</v>
      </c>
      <c r="H593" t="s">
        <v>60</v>
      </c>
      <c r="I593">
        <v>79</v>
      </c>
      <c r="J593" t="s">
        <v>20</v>
      </c>
      <c r="K593" t="s">
        <v>25</v>
      </c>
    </row>
    <row r="594" spans="1:11" x14ac:dyDescent="0.25">
      <c r="A594" t="s">
        <v>56</v>
      </c>
      <c r="B594" s="3" t="s">
        <v>282</v>
      </c>
      <c r="C594" t="s">
        <v>57</v>
      </c>
      <c r="D594">
        <v>21</v>
      </c>
      <c r="E594" t="s">
        <v>13</v>
      </c>
      <c r="F594" t="s">
        <v>58</v>
      </c>
      <c r="G594" t="s">
        <v>85</v>
      </c>
      <c r="H594" t="s">
        <v>60</v>
      </c>
      <c r="I594">
        <v>58</v>
      </c>
      <c r="J594" t="s">
        <v>29</v>
      </c>
      <c r="K594" t="s">
        <v>42</v>
      </c>
    </row>
    <row r="595" spans="1:11" x14ac:dyDescent="0.25">
      <c r="A595" t="s">
        <v>56</v>
      </c>
      <c r="B595" s="4" t="s">
        <v>282</v>
      </c>
      <c r="C595" t="s">
        <v>57</v>
      </c>
      <c r="D595">
        <v>21</v>
      </c>
      <c r="E595" t="s">
        <v>13</v>
      </c>
      <c r="F595" t="s">
        <v>58</v>
      </c>
      <c r="G595" t="s">
        <v>85</v>
      </c>
      <c r="H595" t="s">
        <v>60</v>
      </c>
      <c r="I595">
        <v>28</v>
      </c>
      <c r="J595" t="s">
        <v>73</v>
      </c>
      <c r="K595" t="s">
        <v>18</v>
      </c>
    </row>
    <row r="596" spans="1:11" x14ac:dyDescent="0.25">
      <c r="A596" t="s">
        <v>11</v>
      </c>
      <c r="B596" s="3" t="s">
        <v>282</v>
      </c>
      <c r="C596" t="s">
        <v>57</v>
      </c>
      <c r="D596">
        <v>21</v>
      </c>
      <c r="E596" t="s">
        <v>13</v>
      </c>
      <c r="F596" t="s">
        <v>91</v>
      </c>
      <c r="G596" t="s">
        <v>96</v>
      </c>
      <c r="H596" t="s">
        <v>16</v>
      </c>
      <c r="I596">
        <v>72</v>
      </c>
      <c r="J596" t="s">
        <v>73</v>
      </c>
      <c r="K596" t="s">
        <v>25</v>
      </c>
    </row>
    <row r="597" spans="1:11" x14ac:dyDescent="0.25">
      <c r="A597" t="s">
        <v>11</v>
      </c>
      <c r="B597" s="4" t="s">
        <v>282</v>
      </c>
      <c r="C597" t="s">
        <v>57</v>
      </c>
      <c r="D597">
        <v>21</v>
      </c>
      <c r="E597" t="s">
        <v>13</v>
      </c>
      <c r="F597" t="s">
        <v>91</v>
      </c>
      <c r="G597" t="s">
        <v>96</v>
      </c>
      <c r="H597" t="s">
        <v>16</v>
      </c>
      <c r="I597">
        <v>65</v>
      </c>
      <c r="J597" t="s">
        <v>20</v>
      </c>
      <c r="K597" t="s">
        <v>25</v>
      </c>
    </row>
    <row r="598" spans="1:11" x14ac:dyDescent="0.25">
      <c r="A598" t="s">
        <v>11</v>
      </c>
      <c r="B598" s="3" t="s">
        <v>282</v>
      </c>
      <c r="C598" t="s">
        <v>57</v>
      </c>
      <c r="D598">
        <v>21</v>
      </c>
      <c r="E598" t="s">
        <v>13</v>
      </c>
      <c r="F598" t="s">
        <v>91</v>
      </c>
      <c r="G598" t="s">
        <v>96</v>
      </c>
      <c r="H598" t="s">
        <v>16</v>
      </c>
      <c r="I598">
        <v>62</v>
      </c>
      <c r="J598" t="s">
        <v>29</v>
      </c>
      <c r="K598" t="s">
        <v>25</v>
      </c>
    </row>
    <row r="599" spans="1:11" x14ac:dyDescent="0.25">
      <c r="A599" t="s">
        <v>56</v>
      </c>
      <c r="B599" s="4" t="s">
        <v>282</v>
      </c>
      <c r="C599" t="s">
        <v>57</v>
      </c>
      <c r="D599">
        <v>21</v>
      </c>
      <c r="E599" t="s">
        <v>13</v>
      </c>
      <c r="F599" t="s">
        <v>58</v>
      </c>
      <c r="G599" t="s">
        <v>85</v>
      </c>
      <c r="H599" t="s">
        <v>60</v>
      </c>
      <c r="I599">
        <v>11</v>
      </c>
      <c r="J599" t="s">
        <v>24</v>
      </c>
      <c r="K599" s="1" t="str">
        <f>IF(AND(I599&gt;=1, I599&lt;=25), "1-25", "")</f>
        <v>1-25</v>
      </c>
    </row>
    <row r="600" spans="1:11" x14ac:dyDescent="0.25">
      <c r="A600" t="s">
        <v>56</v>
      </c>
      <c r="B600" s="3" t="s">
        <v>282</v>
      </c>
      <c r="C600" t="s">
        <v>57</v>
      </c>
      <c r="D600">
        <v>21</v>
      </c>
      <c r="E600" t="s">
        <v>13</v>
      </c>
      <c r="F600" t="s">
        <v>58</v>
      </c>
      <c r="G600" t="s">
        <v>85</v>
      </c>
      <c r="H600" t="s">
        <v>60</v>
      </c>
      <c r="I600">
        <v>56</v>
      </c>
      <c r="J600" t="s">
        <v>29</v>
      </c>
      <c r="K600" t="s">
        <v>42</v>
      </c>
    </row>
    <row r="601" spans="1:11" x14ac:dyDescent="0.25">
      <c r="A601" t="s">
        <v>56</v>
      </c>
      <c r="B601" s="4" t="s">
        <v>282</v>
      </c>
      <c r="C601" t="s">
        <v>57</v>
      </c>
      <c r="D601">
        <v>22</v>
      </c>
      <c r="E601" t="s">
        <v>22</v>
      </c>
      <c r="F601" t="s">
        <v>58</v>
      </c>
      <c r="G601" t="s">
        <v>117</v>
      </c>
      <c r="H601" t="s">
        <v>60</v>
      </c>
      <c r="I601">
        <v>39</v>
      </c>
      <c r="J601" t="s">
        <v>73</v>
      </c>
      <c r="K601" t="s">
        <v>18</v>
      </c>
    </row>
    <row r="602" spans="1:11" x14ac:dyDescent="0.25">
      <c r="A602" t="s">
        <v>11</v>
      </c>
      <c r="B602" s="3" t="s">
        <v>282</v>
      </c>
      <c r="C602" t="s">
        <v>57</v>
      </c>
      <c r="D602">
        <v>23</v>
      </c>
      <c r="E602" t="s">
        <v>13</v>
      </c>
      <c r="F602" t="s">
        <v>91</v>
      </c>
      <c r="G602" t="s">
        <v>88</v>
      </c>
      <c r="H602" t="s">
        <v>16</v>
      </c>
      <c r="I602">
        <v>26</v>
      </c>
      <c r="J602" t="s">
        <v>29</v>
      </c>
      <c r="K602" t="s">
        <v>18</v>
      </c>
    </row>
    <row r="603" spans="1:11" x14ac:dyDescent="0.25">
      <c r="A603" t="s">
        <v>11</v>
      </c>
      <c r="B603" s="4" t="s">
        <v>282</v>
      </c>
      <c r="C603" t="s">
        <v>57</v>
      </c>
      <c r="D603">
        <v>23</v>
      </c>
      <c r="E603" t="s">
        <v>13</v>
      </c>
      <c r="F603" t="s">
        <v>91</v>
      </c>
      <c r="G603" t="s">
        <v>88</v>
      </c>
      <c r="H603" t="s">
        <v>16</v>
      </c>
      <c r="I603">
        <v>59</v>
      </c>
      <c r="J603" t="s">
        <v>24</v>
      </c>
      <c r="K603" t="s">
        <v>42</v>
      </c>
    </row>
    <row r="604" spans="1:11" x14ac:dyDescent="0.25">
      <c r="A604" t="s">
        <v>11</v>
      </c>
      <c r="B604" s="3" t="s">
        <v>282</v>
      </c>
      <c r="C604" t="s">
        <v>57</v>
      </c>
      <c r="D604">
        <v>23</v>
      </c>
      <c r="E604" t="s">
        <v>13</v>
      </c>
      <c r="F604" t="s">
        <v>91</v>
      </c>
      <c r="G604" t="s">
        <v>88</v>
      </c>
      <c r="H604" t="s">
        <v>16</v>
      </c>
      <c r="I604">
        <v>46</v>
      </c>
      <c r="J604" t="s">
        <v>29</v>
      </c>
      <c r="K604" t="s">
        <v>42</v>
      </c>
    </row>
    <row r="605" spans="1:11" x14ac:dyDescent="0.25">
      <c r="A605" t="s">
        <v>56</v>
      </c>
      <c r="B605" s="4" t="s">
        <v>282</v>
      </c>
      <c r="C605" t="s">
        <v>57</v>
      </c>
      <c r="D605">
        <v>23</v>
      </c>
      <c r="E605" t="s">
        <v>13</v>
      </c>
      <c r="F605" t="s">
        <v>58</v>
      </c>
      <c r="G605" t="s">
        <v>96</v>
      </c>
      <c r="H605" t="s">
        <v>60</v>
      </c>
      <c r="I605">
        <v>13</v>
      </c>
      <c r="J605" t="s">
        <v>29</v>
      </c>
      <c r="K605" s="1" t="str">
        <f>IF(AND(I605&gt;=1, I605&lt;=25), "1-25", "")</f>
        <v>1-25</v>
      </c>
    </row>
    <row r="606" spans="1:11" x14ac:dyDescent="0.25">
      <c r="A606" t="s">
        <v>11</v>
      </c>
      <c r="B606" s="3" t="s">
        <v>282</v>
      </c>
      <c r="C606" t="s">
        <v>66</v>
      </c>
      <c r="D606" t="s">
        <v>114</v>
      </c>
      <c r="E606" t="s">
        <v>13</v>
      </c>
      <c r="F606" t="s">
        <v>91</v>
      </c>
      <c r="G606" t="s">
        <v>34</v>
      </c>
      <c r="H606" t="s">
        <v>16</v>
      </c>
      <c r="I606">
        <v>30</v>
      </c>
      <c r="J606" t="s">
        <v>20</v>
      </c>
      <c r="K606" t="s">
        <v>18</v>
      </c>
    </row>
    <row r="607" spans="1:11" x14ac:dyDescent="0.25">
      <c r="A607" t="s">
        <v>56</v>
      </c>
      <c r="B607" s="4" t="s">
        <v>282</v>
      </c>
      <c r="C607" t="s">
        <v>57</v>
      </c>
      <c r="D607">
        <v>24</v>
      </c>
      <c r="E607" t="s">
        <v>22</v>
      </c>
      <c r="F607" t="s">
        <v>58</v>
      </c>
      <c r="G607" t="s">
        <v>165</v>
      </c>
      <c r="H607" t="s">
        <v>60</v>
      </c>
      <c r="I607">
        <v>49</v>
      </c>
      <c r="J607" t="s">
        <v>29</v>
      </c>
      <c r="K607" t="s">
        <v>42</v>
      </c>
    </row>
    <row r="608" spans="1:11" x14ac:dyDescent="0.25">
      <c r="A608" t="s">
        <v>56</v>
      </c>
      <c r="B608" s="3" t="s">
        <v>282</v>
      </c>
      <c r="C608" t="s">
        <v>57</v>
      </c>
      <c r="D608">
        <v>24</v>
      </c>
      <c r="E608" t="s">
        <v>22</v>
      </c>
      <c r="F608" t="s">
        <v>58</v>
      </c>
      <c r="G608" t="s">
        <v>165</v>
      </c>
      <c r="H608" t="s">
        <v>60</v>
      </c>
      <c r="I608">
        <v>72</v>
      </c>
      <c r="J608" t="s">
        <v>37</v>
      </c>
      <c r="K608" t="s">
        <v>25</v>
      </c>
    </row>
    <row r="609" spans="1:11" x14ac:dyDescent="0.25">
      <c r="A609" t="s">
        <v>56</v>
      </c>
      <c r="B609" s="4" t="s">
        <v>282</v>
      </c>
      <c r="C609" t="s">
        <v>57</v>
      </c>
      <c r="D609">
        <v>25</v>
      </c>
      <c r="E609" t="s">
        <v>13</v>
      </c>
      <c r="F609" t="s">
        <v>58</v>
      </c>
      <c r="G609" t="s">
        <v>88</v>
      </c>
      <c r="H609" t="s">
        <v>60</v>
      </c>
      <c r="I609">
        <v>60</v>
      </c>
      <c r="J609" t="s">
        <v>29</v>
      </c>
      <c r="K609" t="s">
        <v>42</v>
      </c>
    </row>
    <row r="610" spans="1:11" x14ac:dyDescent="0.25">
      <c r="A610" t="s">
        <v>11</v>
      </c>
      <c r="B610" s="3" t="s">
        <v>282</v>
      </c>
      <c r="C610" t="s">
        <v>78</v>
      </c>
      <c r="D610" t="s">
        <v>54</v>
      </c>
      <c r="E610" t="s">
        <v>22</v>
      </c>
      <c r="F610" t="s">
        <v>91</v>
      </c>
      <c r="G610" t="s">
        <v>58</v>
      </c>
      <c r="H610" t="s">
        <v>16</v>
      </c>
      <c r="I610">
        <v>12</v>
      </c>
      <c r="J610" t="s">
        <v>73</v>
      </c>
      <c r="K610" s="1" t="str">
        <f>IF(AND(I610&gt;=1, I610&lt;=25), "1-25", "")</f>
        <v>1-25</v>
      </c>
    </row>
    <row r="611" spans="1:11" x14ac:dyDescent="0.25">
      <c r="A611" t="s">
        <v>11</v>
      </c>
      <c r="B611" s="4" t="s">
        <v>282</v>
      </c>
      <c r="C611" t="s">
        <v>78</v>
      </c>
      <c r="D611" t="s">
        <v>54</v>
      </c>
      <c r="E611" t="s">
        <v>22</v>
      </c>
      <c r="F611" t="s">
        <v>91</v>
      </c>
      <c r="G611" t="s">
        <v>58</v>
      </c>
      <c r="H611" t="s">
        <v>16</v>
      </c>
      <c r="I611">
        <v>57</v>
      </c>
      <c r="J611" t="s">
        <v>29</v>
      </c>
      <c r="K611" t="s">
        <v>42</v>
      </c>
    </row>
    <row r="612" spans="1:11" x14ac:dyDescent="0.25">
      <c r="A612" t="s">
        <v>56</v>
      </c>
      <c r="B612" s="3" t="s">
        <v>282</v>
      </c>
      <c r="C612" t="s">
        <v>57</v>
      </c>
      <c r="D612">
        <v>26</v>
      </c>
      <c r="E612" t="s">
        <v>22</v>
      </c>
      <c r="F612" t="s">
        <v>58</v>
      </c>
      <c r="G612" t="s">
        <v>91</v>
      </c>
      <c r="H612" t="s">
        <v>60</v>
      </c>
      <c r="I612">
        <v>18</v>
      </c>
      <c r="J612" t="s">
        <v>29</v>
      </c>
      <c r="K612" s="1" t="str">
        <f>IF(AND(I612&gt;=1, I612&lt;=25), "1-25", "")</f>
        <v>1-25</v>
      </c>
    </row>
    <row r="613" spans="1:11" x14ac:dyDescent="0.25">
      <c r="A613" t="s">
        <v>11</v>
      </c>
      <c r="B613" s="4" t="s">
        <v>282</v>
      </c>
      <c r="C613" t="s">
        <v>66</v>
      </c>
      <c r="D613" t="s">
        <v>114</v>
      </c>
      <c r="E613" t="s">
        <v>22</v>
      </c>
      <c r="F613" t="s">
        <v>91</v>
      </c>
      <c r="G613" t="s">
        <v>34</v>
      </c>
      <c r="H613" t="s">
        <v>16</v>
      </c>
      <c r="I613">
        <v>69</v>
      </c>
      <c r="J613" t="s">
        <v>24</v>
      </c>
      <c r="K613" t="s">
        <v>25</v>
      </c>
    </row>
    <row r="614" spans="1:11" x14ac:dyDescent="0.25">
      <c r="A614" t="s">
        <v>56</v>
      </c>
      <c r="B614" s="3" t="s">
        <v>282</v>
      </c>
      <c r="C614" t="s">
        <v>57</v>
      </c>
      <c r="D614">
        <v>27</v>
      </c>
      <c r="E614" t="s">
        <v>13</v>
      </c>
      <c r="F614" t="s">
        <v>58</v>
      </c>
      <c r="G614" t="s">
        <v>94</v>
      </c>
      <c r="H614" t="s">
        <v>60</v>
      </c>
      <c r="I614">
        <v>88</v>
      </c>
      <c r="J614" t="s">
        <v>29</v>
      </c>
      <c r="K614" t="s">
        <v>25</v>
      </c>
    </row>
    <row r="615" spans="1:11" x14ac:dyDescent="0.25">
      <c r="A615" t="s">
        <v>11</v>
      </c>
      <c r="B615" s="4" t="s">
        <v>282</v>
      </c>
      <c r="C615" t="s">
        <v>57</v>
      </c>
      <c r="D615">
        <v>27</v>
      </c>
      <c r="E615" t="s">
        <v>22</v>
      </c>
      <c r="F615" t="s">
        <v>91</v>
      </c>
      <c r="G615" t="s">
        <v>84</v>
      </c>
      <c r="H615" t="s">
        <v>16</v>
      </c>
      <c r="I615">
        <v>71</v>
      </c>
      <c r="J615" t="s">
        <v>73</v>
      </c>
      <c r="K615" t="s">
        <v>25</v>
      </c>
    </row>
    <row r="616" spans="1:11" x14ac:dyDescent="0.25">
      <c r="A616" t="s">
        <v>11</v>
      </c>
      <c r="B616" s="3" t="s">
        <v>282</v>
      </c>
      <c r="C616" t="s">
        <v>57</v>
      </c>
      <c r="D616">
        <v>27</v>
      </c>
      <c r="E616" t="s">
        <v>22</v>
      </c>
      <c r="F616" t="s">
        <v>91</v>
      </c>
      <c r="G616" t="s">
        <v>84</v>
      </c>
      <c r="H616" t="s">
        <v>16</v>
      </c>
      <c r="I616">
        <v>61</v>
      </c>
      <c r="J616" t="s">
        <v>29</v>
      </c>
      <c r="K616" t="s">
        <v>25</v>
      </c>
    </row>
    <row r="617" spans="1:11" x14ac:dyDescent="0.25">
      <c r="A617" t="s">
        <v>56</v>
      </c>
      <c r="B617" s="4" t="s">
        <v>282</v>
      </c>
      <c r="C617" t="s">
        <v>66</v>
      </c>
      <c r="D617" t="s">
        <v>114</v>
      </c>
      <c r="E617" t="s">
        <v>13</v>
      </c>
      <c r="F617" t="s">
        <v>58</v>
      </c>
      <c r="G617" t="s">
        <v>97</v>
      </c>
      <c r="H617" t="s">
        <v>60</v>
      </c>
      <c r="I617">
        <v>5</v>
      </c>
      <c r="J617" t="s">
        <v>29</v>
      </c>
      <c r="K617" s="1" t="str">
        <f>IF(AND(I617&gt;=1, I617&lt;=25), "1-25", "")</f>
        <v>1-25</v>
      </c>
    </row>
    <row r="618" spans="1:11" x14ac:dyDescent="0.25">
      <c r="A618" t="s">
        <v>56</v>
      </c>
      <c r="B618" s="3" t="s">
        <v>282</v>
      </c>
      <c r="C618" t="s">
        <v>66</v>
      </c>
      <c r="D618" t="s">
        <v>114</v>
      </c>
      <c r="E618" t="s">
        <v>13</v>
      </c>
      <c r="F618" t="s">
        <v>58</v>
      </c>
      <c r="G618" t="s">
        <v>97</v>
      </c>
      <c r="H618" t="s">
        <v>60</v>
      </c>
      <c r="I618">
        <v>40</v>
      </c>
      <c r="J618" t="s">
        <v>29</v>
      </c>
      <c r="K618" t="s">
        <v>18</v>
      </c>
    </row>
    <row r="619" spans="1:11" x14ac:dyDescent="0.25">
      <c r="A619" t="s">
        <v>11</v>
      </c>
      <c r="B619" s="4" t="s">
        <v>282</v>
      </c>
      <c r="C619" t="s">
        <v>57</v>
      </c>
      <c r="D619">
        <v>28</v>
      </c>
      <c r="E619" t="s">
        <v>13</v>
      </c>
      <c r="F619" t="s">
        <v>91</v>
      </c>
      <c r="G619" t="s">
        <v>77</v>
      </c>
      <c r="H619" t="s">
        <v>16</v>
      </c>
      <c r="I619">
        <v>52</v>
      </c>
      <c r="J619" t="s">
        <v>20</v>
      </c>
      <c r="K619" t="s">
        <v>42</v>
      </c>
    </row>
    <row r="620" spans="1:11" x14ac:dyDescent="0.25">
      <c r="A620" t="s">
        <v>56</v>
      </c>
      <c r="B620" s="3" t="s">
        <v>282</v>
      </c>
      <c r="C620" t="s">
        <v>57</v>
      </c>
      <c r="D620">
        <v>28</v>
      </c>
      <c r="E620" t="s">
        <v>13</v>
      </c>
      <c r="F620" t="s">
        <v>58</v>
      </c>
      <c r="G620" t="s">
        <v>158</v>
      </c>
      <c r="H620" t="s">
        <v>60</v>
      </c>
      <c r="I620">
        <v>40</v>
      </c>
      <c r="J620" t="s">
        <v>29</v>
      </c>
      <c r="K620" t="s">
        <v>18</v>
      </c>
    </row>
    <row r="621" spans="1:11" x14ac:dyDescent="0.25">
      <c r="A621" t="s">
        <v>56</v>
      </c>
      <c r="B621" s="4" t="s">
        <v>282</v>
      </c>
      <c r="C621" t="s">
        <v>57</v>
      </c>
      <c r="D621">
        <v>28</v>
      </c>
      <c r="E621" t="s">
        <v>13</v>
      </c>
      <c r="F621" t="s">
        <v>58</v>
      </c>
      <c r="G621" t="s">
        <v>158</v>
      </c>
      <c r="H621" t="s">
        <v>60</v>
      </c>
      <c r="I621">
        <v>57</v>
      </c>
      <c r="J621" t="s">
        <v>29</v>
      </c>
      <c r="K621" t="s">
        <v>42</v>
      </c>
    </row>
    <row r="622" spans="1:11" x14ac:dyDescent="0.25">
      <c r="A622" t="s">
        <v>56</v>
      </c>
      <c r="B622" s="3" t="s">
        <v>282</v>
      </c>
      <c r="C622" t="s">
        <v>57</v>
      </c>
      <c r="D622">
        <v>29</v>
      </c>
      <c r="E622" t="s">
        <v>22</v>
      </c>
      <c r="F622" t="s">
        <v>58</v>
      </c>
      <c r="G622" t="s">
        <v>84</v>
      </c>
      <c r="H622" t="s">
        <v>174</v>
      </c>
      <c r="I622">
        <v>73</v>
      </c>
      <c r="J622" t="s">
        <v>29</v>
      </c>
      <c r="K622" t="s">
        <v>25</v>
      </c>
    </row>
    <row r="623" spans="1:11" x14ac:dyDescent="0.25">
      <c r="A623" t="s">
        <v>11</v>
      </c>
      <c r="B623" s="4" t="s">
        <v>282</v>
      </c>
      <c r="C623" t="s">
        <v>57</v>
      </c>
      <c r="D623">
        <v>29</v>
      </c>
      <c r="E623" t="s">
        <v>22</v>
      </c>
      <c r="F623" t="s">
        <v>91</v>
      </c>
      <c r="G623" t="s">
        <v>80</v>
      </c>
      <c r="H623" t="s">
        <v>16</v>
      </c>
      <c r="I623">
        <v>38</v>
      </c>
      <c r="J623" t="s">
        <v>133</v>
      </c>
      <c r="K623" t="s">
        <v>18</v>
      </c>
    </row>
    <row r="624" spans="1:11" x14ac:dyDescent="0.25">
      <c r="A624" t="s">
        <v>56</v>
      </c>
      <c r="B624" s="3" t="s">
        <v>282</v>
      </c>
      <c r="C624" t="s">
        <v>66</v>
      </c>
      <c r="D624" t="s">
        <v>79</v>
      </c>
      <c r="E624" t="s">
        <v>22</v>
      </c>
      <c r="F624" t="s">
        <v>58</v>
      </c>
      <c r="G624" t="s">
        <v>175</v>
      </c>
      <c r="H624" t="s">
        <v>60</v>
      </c>
      <c r="I624">
        <v>38</v>
      </c>
      <c r="J624" t="s">
        <v>29</v>
      </c>
      <c r="K624" t="s">
        <v>18</v>
      </c>
    </row>
    <row r="625" spans="1:11" x14ac:dyDescent="0.25">
      <c r="A625" t="s">
        <v>11</v>
      </c>
      <c r="B625" s="4" t="s">
        <v>282</v>
      </c>
      <c r="C625" t="s">
        <v>66</v>
      </c>
      <c r="D625" t="s">
        <v>79</v>
      </c>
      <c r="E625" t="s">
        <v>13</v>
      </c>
      <c r="F625" t="s">
        <v>91</v>
      </c>
      <c r="G625" t="s">
        <v>176</v>
      </c>
      <c r="H625" t="s">
        <v>16</v>
      </c>
      <c r="I625">
        <v>9</v>
      </c>
      <c r="J625" t="s">
        <v>29</v>
      </c>
      <c r="K625" s="1" t="str">
        <f>IF(AND(I625&gt;=1, I625&lt;=25), "1-25", "")</f>
        <v>1-25</v>
      </c>
    </row>
    <row r="626" spans="1:11" x14ac:dyDescent="0.25">
      <c r="A626" t="s">
        <v>11</v>
      </c>
      <c r="B626" s="3" t="s">
        <v>282</v>
      </c>
      <c r="C626" t="s">
        <v>57</v>
      </c>
      <c r="D626">
        <v>30</v>
      </c>
      <c r="E626" t="s">
        <v>13</v>
      </c>
      <c r="F626" t="s">
        <v>91</v>
      </c>
      <c r="G626" t="s">
        <v>102</v>
      </c>
      <c r="H626" t="s">
        <v>60</v>
      </c>
      <c r="I626">
        <v>84</v>
      </c>
      <c r="J626" t="s">
        <v>24</v>
      </c>
      <c r="K626" t="s">
        <v>25</v>
      </c>
    </row>
    <row r="627" spans="1:11" x14ac:dyDescent="0.25">
      <c r="A627" t="s">
        <v>11</v>
      </c>
      <c r="B627" s="4" t="s">
        <v>282</v>
      </c>
      <c r="C627" t="s">
        <v>66</v>
      </c>
      <c r="D627" t="s">
        <v>79</v>
      </c>
      <c r="E627" t="s">
        <v>22</v>
      </c>
      <c r="F627" t="s">
        <v>91</v>
      </c>
      <c r="G627" t="s">
        <v>176</v>
      </c>
      <c r="H627" t="s">
        <v>16</v>
      </c>
      <c r="I627" t="s">
        <v>113</v>
      </c>
      <c r="J627" t="s">
        <v>24</v>
      </c>
      <c r="K627" t="s">
        <v>21</v>
      </c>
    </row>
    <row r="628" spans="1:11" x14ac:dyDescent="0.25">
      <c r="A628" t="s">
        <v>11</v>
      </c>
      <c r="B628" s="3" t="s">
        <v>282</v>
      </c>
      <c r="C628" t="s">
        <v>66</v>
      </c>
      <c r="D628" t="s">
        <v>79</v>
      </c>
      <c r="E628" t="s">
        <v>22</v>
      </c>
      <c r="F628" t="s">
        <v>91</v>
      </c>
      <c r="G628" t="s">
        <v>176</v>
      </c>
      <c r="H628" t="s">
        <v>16</v>
      </c>
      <c r="I628">
        <v>8</v>
      </c>
      <c r="J628" t="s">
        <v>24</v>
      </c>
      <c r="K628" s="1" t="str">
        <f t="shared" ref="K628:K629" si="18">IF(AND(I628&gt;=1, I628&lt;=25), "1-25", "")</f>
        <v>1-25</v>
      </c>
    </row>
    <row r="629" spans="1:11" x14ac:dyDescent="0.25">
      <c r="A629" t="s">
        <v>11</v>
      </c>
      <c r="B629" s="4" t="s">
        <v>282</v>
      </c>
      <c r="C629" t="s">
        <v>57</v>
      </c>
      <c r="D629">
        <v>31</v>
      </c>
      <c r="E629" t="s">
        <v>22</v>
      </c>
      <c r="F629" t="s">
        <v>91</v>
      </c>
      <c r="G629" t="s">
        <v>75</v>
      </c>
      <c r="H629" t="s">
        <v>16</v>
      </c>
      <c r="I629">
        <v>2</v>
      </c>
      <c r="J629" t="s">
        <v>37</v>
      </c>
      <c r="K629" s="1" t="str">
        <f t="shared" si="18"/>
        <v>1-25</v>
      </c>
    </row>
    <row r="630" spans="1:11" x14ac:dyDescent="0.25">
      <c r="A630" t="s">
        <v>11</v>
      </c>
      <c r="B630" s="3" t="s">
        <v>282</v>
      </c>
      <c r="C630" t="s">
        <v>57</v>
      </c>
      <c r="D630">
        <v>31</v>
      </c>
      <c r="E630" t="s">
        <v>22</v>
      </c>
      <c r="F630" t="s">
        <v>91</v>
      </c>
      <c r="G630" t="s">
        <v>75</v>
      </c>
      <c r="H630" t="s">
        <v>16</v>
      </c>
      <c r="I630">
        <v>68</v>
      </c>
      <c r="J630" t="s">
        <v>20</v>
      </c>
      <c r="K630" t="s">
        <v>25</v>
      </c>
    </row>
    <row r="631" spans="1:11" x14ac:dyDescent="0.25">
      <c r="A631" t="s">
        <v>11</v>
      </c>
      <c r="B631" s="4" t="s">
        <v>282</v>
      </c>
      <c r="C631" t="s">
        <v>66</v>
      </c>
      <c r="D631" t="s">
        <v>54</v>
      </c>
      <c r="E631" t="s">
        <v>22</v>
      </c>
      <c r="F631" t="s">
        <v>91</v>
      </c>
      <c r="G631" t="s">
        <v>171</v>
      </c>
      <c r="H631" t="s">
        <v>16</v>
      </c>
      <c r="I631">
        <v>43</v>
      </c>
      <c r="J631" t="s">
        <v>24</v>
      </c>
      <c r="K631" t="s">
        <v>18</v>
      </c>
    </row>
    <row r="632" spans="1:11" x14ac:dyDescent="0.25">
      <c r="A632" t="s">
        <v>56</v>
      </c>
      <c r="B632" s="3" t="s">
        <v>282</v>
      </c>
      <c r="C632" t="s">
        <v>57</v>
      </c>
      <c r="D632">
        <v>33</v>
      </c>
      <c r="E632" t="s">
        <v>22</v>
      </c>
      <c r="F632" t="s">
        <v>58</v>
      </c>
      <c r="G632" t="s">
        <v>75</v>
      </c>
      <c r="H632" t="s">
        <v>60</v>
      </c>
      <c r="I632">
        <v>67</v>
      </c>
      <c r="J632" t="s">
        <v>29</v>
      </c>
      <c r="K632" t="s">
        <v>25</v>
      </c>
    </row>
    <row r="633" spans="1:11" x14ac:dyDescent="0.25">
      <c r="A633" t="s">
        <v>11</v>
      </c>
      <c r="B633" s="4" t="s">
        <v>282</v>
      </c>
      <c r="C633" t="s">
        <v>57</v>
      </c>
      <c r="D633">
        <v>34</v>
      </c>
      <c r="E633" t="s">
        <v>13</v>
      </c>
      <c r="F633" t="s">
        <v>91</v>
      </c>
      <c r="G633" t="s">
        <v>148</v>
      </c>
      <c r="H633" t="s">
        <v>16</v>
      </c>
      <c r="I633">
        <v>32</v>
      </c>
      <c r="J633" t="s">
        <v>20</v>
      </c>
      <c r="K633" t="s">
        <v>18</v>
      </c>
    </row>
    <row r="634" spans="1:11" x14ac:dyDescent="0.25">
      <c r="A634" t="s">
        <v>11</v>
      </c>
      <c r="B634" s="3" t="s">
        <v>282</v>
      </c>
      <c r="C634" t="s">
        <v>57</v>
      </c>
      <c r="D634">
        <v>34</v>
      </c>
      <c r="E634" t="s">
        <v>13</v>
      </c>
      <c r="F634" t="s">
        <v>91</v>
      </c>
      <c r="G634" t="s">
        <v>148</v>
      </c>
      <c r="H634" t="s">
        <v>16</v>
      </c>
      <c r="I634">
        <v>70</v>
      </c>
      <c r="J634" t="s">
        <v>20</v>
      </c>
      <c r="K634" t="s">
        <v>25</v>
      </c>
    </row>
    <row r="635" spans="1:11" x14ac:dyDescent="0.25">
      <c r="A635" t="s">
        <v>56</v>
      </c>
      <c r="B635" s="4" t="s">
        <v>282</v>
      </c>
      <c r="C635" t="s">
        <v>57</v>
      </c>
      <c r="D635">
        <v>34</v>
      </c>
      <c r="E635" t="s">
        <v>13</v>
      </c>
      <c r="F635" t="s">
        <v>58</v>
      </c>
      <c r="G635" t="s">
        <v>81</v>
      </c>
      <c r="H635" t="s">
        <v>60</v>
      </c>
      <c r="I635">
        <v>60</v>
      </c>
      <c r="J635" t="s">
        <v>37</v>
      </c>
      <c r="K635" t="s">
        <v>42</v>
      </c>
    </row>
    <row r="636" spans="1:11" x14ac:dyDescent="0.25">
      <c r="A636" t="s">
        <v>56</v>
      </c>
      <c r="B636" s="3" t="s">
        <v>282</v>
      </c>
      <c r="C636" t="s">
        <v>57</v>
      </c>
      <c r="D636">
        <v>34</v>
      </c>
      <c r="E636" t="s">
        <v>13</v>
      </c>
      <c r="F636" t="s">
        <v>58</v>
      </c>
      <c r="G636" t="s">
        <v>81</v>
      </c>
      <c r="H636" t="s">
        <v>60</v>
      </c>
      <c r="I636">
        <v>71</v>
      </c>
      <c r="J636" t="s">
        <v>29</v>
      </c>
      <c r="K636" t="s">
        <v>25</v>
      </c>
    </row>
    <row r="637" spans="1:11" x14ac:dyDescent="0.25">
      <c r="A637" t="s">
        <v>11</v>
      </c>
      <c r="B637" s="4" t="s">
        <v>282</v>
      </c>
      <c r="C637" t="s">
        <v>57</v>
      </c>
      <c r="D637">
        <v>36</v>
      </c>
      <c r="E637" t="s">
        <v>13</v>
      </c>
      <c r="F637" t="s">
        <v>91</v>
      </c>
      <c r="G637" t="s">
        <v>122</v>
      </c>
      <c r="H637" t="s">
        <v>173</v>
      </c>
      <c r="I637">
        <v>26</v>
      </c>
      <c r="J637" t="s">
        <v>24</v>
      </c>
      <c r="K637" t="s">
        <v>18</v>
      </c>
    </row>
    <row r="638" spans="1:11" x14ac:dyDescent="0.25">
      <c r="A638" t="s">
        <v>11</v>
      </c>
      <c r="B638" s="3" t="s">
        <v>282</v>
      </c>
      <c r="C638" t="s">
        <v>78</v>
      </c>
      <c r="D638" t="s">
        <v>44</v>
      </c>
      <c r="E638" t="s">
        <v>22</v>
      </c>
      <c r="F638" t="s">
        <v>91</v>
      </c>
      <c r="G638" t="s">
        <v>98</v>
      </c>
      <c r="H638" t="s">
        <v>16</v>
      </c>
      <c r="I638">
        <v>14</v>
      </c>
      <c r="J638" t="s">
        <v>20</v>
      </c>
      <c r="K638" s="1" t="str">
        <f>IF(AND(I638&gt;=1, I638&lt;=25), "1-25", "")</f>
        <v>1-25</v>
      </c>
    </row>
    <row r="639" spans="1:11" x14ac:dyDescent="0.25">
      <c r="A639" t="s">
        <v>56</v>
      </c>
      <c r="B639" s="4" t="s">
        <v>177</v>
      </c>
      <c r="C639" t="s">
        <v>57</v>
      </c>
      <c r="D639">
        <v>1</v>
      </c>
      <c r="E639" t="s">
        <v>13</v>
      </c>
      <c r="F639" t="s">
        <v>58</v>
      </c>
      <c r="G639" t="s">
        <v>102</v>
      </c>
      <c r="H639" t="s">
        <v>60</v>
      </c>
      <c r="I639">
        <v>42</v>
      </c>
      <c r="J639" t="s">
        <v>73</v>
      </c>
      <c r="K639" t="s">
        <v>18</v>
      </c>
    </row>
    <row r="640" spans="1:11" x14ac:dyDescent="0.25">
      <c r="A640" t="s">
        <v>56</v>
      </c>
      <c r="B640" s="3" t="s">
        <v>177</v>
      </c>
      <c r="C640" t="s">
        <v>57</v>
      </c>
      <c r="D640">
        <v>1</v>
      </c>
      <c r="E640" t="s">
        <v>13</v>
      </c>
      <c r="F640" t="s">
        <v>58</v>
      </c>
      <c r="G640" t="s">
        <v>102</v>
      </c>
      <c r="H640" t="s">
        <v>60</v>
      </c>
      <c r="I640">
        <v>13</v>
      </c>
      <c r="J640" t="s">
        <v>29</v>
      </c>
      <c r="K640" s="1" t="str">
        <f>IF(AND(I640&gt;=1, I640&lt;=25), "1-25", "")</f>
        <v>1-25</v>
      </c>
    </row>
    <row r="641" spans="1:11" x14ac:dyDescent="0.25">
      <c r="A641" t="s">
        <v>11</v>
      </c>
      <c r="B641" s="4" t="s">
        <v>177</v>
      </c>
      <c r="C641" t="s">
        <v>57</v>
      </c>
      <c r="D641">
        <v>3</v>
      </c>
      <c r="E641" t="s">
        <v>13</v>
      </c>
      <c r="F641" t="s">
        <v>91</v>
      </c>
      <c r="G641" t="s">
        <v>75</v>
      </c>
      <c r="H641" t="s">
        <v>16</v>
      </c>
      <c r="I641">
        <v>45</v>
      </c>
      <c r="J641" t="s">
        <v>20</v>
      </c>
      <c r="K641" t="s">
        <v>18</v>
      </c>
    </row>
    <row r="642" spans="1:11" x14ac:dyDescent="0.25">
      <c r="A642" t="s">
        <v>56</v>
      </c>
      <c r="B642" s="3" t="s">
        <v>177</v>
      </c>
      <c r="C642" t="s">
        <v>57</v>
      </c>
      <c r="D642">
        <v>3</v>
      </c>
      <c r="E642" t="s">
        <v>22</v>
      </c>
      <c r="F642" t="s">
        <v>58</v>
      </c>
      <c r="G642" t="s">
        <v>117</v>
      </c>
      <c r="H642" t="s">
        <v>60</v>
      </c>
      <c r="I642">
        <v>41</v>
      </c>
      <c r="J642" t="s">
        <v>29</v>
      </c>
      <c r="K642" t="s">
        <v>18</v>
      </c>
    </row>
    <row r="643" spans="1:11" x14ac:dyDescent="0.25">
      <c r="A643" t="s">
        <v>56</v>
      </c>
      <c r="B643" s="4" t="s">
        <v>177</v>
      </c>
      <c r="C643" t="s">
        <v>57</v>
      </c>
      <c r="D643">
        <v>3</v>
      </c>
      <c r="E643" t="s">
        <v>22</v>
      </c>
      <c r="F643" t="s">
        <v>58</v>
      </c>
      <c r="G643" t="s">
        <v>117</v>
      </c>
      <c r="H643" t="s">
        <v>60</v>
      </c>
      <c r="I643">
        <v>39</v>
      </c>
      <c r="J643" t="s">
        <v>24</v>
      </c>
      <c r="K643" t="s">
        <v>18</v>
      </c>
    </row>
    <row r="644" spans="1:11" x14ac:dyDescent="0.25">
      <c r="A644" t="s">
        <v>56</v>
      </c>
      <c r="B644" s="3" t="s">
        <v>177</v>
      </c>
      <c r="C644" t="s">
        <v>57</v>
      </c>
      <c r="D644">
        <v>3</v>
      </c>
      <c r="E644" t="s">
        <v>22</v>
      </c>
      <c r="F644" t="s">
        <v>58</v>
      </c>
      <c r="G644" t="s">
        <v>117</v>
      </c>
      <c r="H644" t="s">
        <v>60</v>
      </c>
      <c r="I644">
        <v>11</v>
      </c>
      <c r="J644" t="s">
        <v>29</v>
      </c>
      <c r="K644" s="1" t="str">
        <f>IF(AND(I644&gt;=1, I644&lt;=25), "1-25", "")</f>
        <v>1-25</v>
      </c>
    </row>
    <row r="645" spans="1:11" x14ac:dyDescent="0.25">
      <c r="A645" t="s">
        <v>56</v>
      </c>
      <c r="B645" s="4" t="s">
        <v>177</v>
      </c>
      <c r="C645" t="s">
        <v>57</v>
      </c>
      <c r="D645">
        <v>4</v>
      </c>
      <c r="E645" t="s">
        <v>13</v>
      </c>
      <c r="F645" t="s">
        <v>58</v>
      </c>
      <c r="G645" t="s">
        <v>88</v>
      </c>
      <c r="H645" t="s">
        <v>60</v>
      </c>
      <c r="I645">
        <v>75</v>
      </c>
      <c r="J645" t="s">
        <v>29</v>
      </c>
      <c r="K645" t="s">
        <v>25</v>
      </c>
    </row>
    <row r="646" spans="1:11" x14ac:dyDescent="0.25">
      <c r="A646" t="s">
        <v>11</v>
      </c>
      <c r="B646" s="3" t="s">
        <v>177</v>
      </c>
      <c r="C646" t="s">
        <v>57</v>
      </c>
      <c r="D646">
        <v>4</v>
      </c>
      <c r="E646" t="s">
        <v>22</v>
      </c>
      <c r="F646" t="s">
        <v>91</v>
      </c>
      <c r="G646" t="s">
        <v>139</v>
      </c>
      <c r="H646" t="s">
        <v>16</v>
      </c>
      <c r="I646">
        <v>64</v>
      </c>
      <c r="J646" t="s">
        <v>24</v>
      </c>
      <c r="K646" t="s">
        <v>25</v>
      </c>
    </row>
    <row r="647" spans="1:11" x14ac:dyDescent="0.25">
      <c r="A647" t="s">
        <v>11</v>
      </c>
      <c r="B647" s="4" t="s">
        <v>177</v>
      </c>
      <c r="C647" t="s">
        <v>66</v>
      </c>
      <c r="D647" t="s">
        <v>67</v>
      </c>
      <c r="E647" t="s">
        <v>22</v>
      </c>
      <c r="F647" t="s">
        <v>91</v>
      </c>
      <c r="G647" t="s">
        <v>176</v>
      </c>
      <c r="H647" t="s">
        <v>16</v>
      </c>
      <c r="I647">
        <v>90</v>
      </c>
      <c r="J647" t="s">
        <v>29</v>
      </c>
      <c r="K647" t="s">
        <v>25</v>
      </c>
    </row>
    <row r="648" spans="1:11" x14ac:dyDescent="0.25">
      <c r="A648" t="s">
        <v>11</v>
      </c>
      <c r="B648" s="3" t="s">
        <v>177</v>
      </c>
      <c r="C648" t="s">
        <v>66</v>
      </c>
      <c r="D648" t="s">
        <v>67</v>
      </c>
      <c r="E648" t="s">
        <v>22</v>
      </c>
      <c r="F648" t="s">
        <v>91</v>
      </c>
      <c r="G648" t="s">
        <v>176</v>
      </c>
      <c r="H648" t="s">
        <v>16</v>
      </c>
      <c r="I648">
        <v>66</v>
      </c>
      <c r="J648" t="s">
        <v>32</v>
      </c>
      <c r="K648" t="s">
        <v>25</v>
      </c>
    </row>
    <row r="649" spans="1:11" x14ac:dyDescent="0.25">
      <c r="A649" t="s">
        <v>11</v>
      </c>
      <c r="B649" s="4" t="s">
        <v>177</v>
      </c>
      <c r="C649" t="s">
        <v>66</v>
      </c>
      <c r="D649" t="s">
        <v>67</v>
      </c>
      <c r="E649" t="s">
        <v>22</v>
      </c>
      <c r="F649" t="s">
        <v>91</v>
      </c>
      <c r="G649" t="s">
        <v>176</v>
      </c>
      <c r="H649" t="s">
        <v>16</v>
      </c>
      <c r="I649">
        <v>63</v>
      </c>
      <c r="J649" t="s">
        <v>29</v>
      </c>
      <c r="K649" t="s">
        <v>25</v>
      </c>
    </row>
    <row r="650" spans="1:11" x14ac:dyDescent="0.25">
      <c r="A650" t="s">
        <v>56</v>
      </c>
      <c r="B650" s="3" t="s">
        <v>177</v>
      </c>
      <c r="C650" t="s">
        <v>66</v>
      </c>
      <c r="D650" t="s">
        <v>67</v>
      </c>
      <c r="E650" t="s">
        <v>13</v>
      </c>
      <c r="F650" t="s">
        <v>58</v>
      </c>
      <c r="G650" t="s">
        <v>154</v>
      </c>
      <c r="H650" t="s">
        <v>60</v>
      </c>
      <c r="I650">
        <v>75</v>
      </c>
      <c r="J650" t="s">
        <v>29</v>
      </c>
      <c r="K650" t="s">
        <v>25</v>
      </c>
    </row>
    <row r="651" spans="1:11" x14ac:dyDescent="0.25">
      <c r="A651" t="s">
        <v>56</v>
      </c>
      <c r="B651" s="4" t="s">
        <v>177</v>
      </c>
      <c r="C651" t="s">
        <v>66</v>
      </c>
      <c r="D651" t="s">
        <v>67</v>
      </c>
      <c r="E651" t="s">
        <v>13</v>
      </c>
      <c r="F651" t="s">
        <v>58</v>
      </c>
      <c r="G651" t="s">
        <v>154</v>
      </c>
      <c r="H651" t="s">
        <v>60</v>
      </c>
      <c r="I651">
        <v>55</v>
      </c>
      <c r="J651" t="s">
        <v>29</v>
      </c>
      <c r="K651" t="s">
        <v>42</v>
      </c>
    </row>
    <row r="652" spans="1:11" x14ac:dyDescent="0.25">
      <c r="A652" t="s">
        <v>56</v>
      </c>
      <c r="B652" s="3" t="s">
        <v>177</v>
      </c>
      <c r="C652" t="s">
        <v>66</v>
      </c>
      <c r="D652" t="s">
        <v>67</v>
      </c>
      <c r="E652" t="s">
        <v>13</v>
      </c>
      <c r="F652" t="s">
        <v>58</v>
      </c>
      <c r="G652" t="s">
        <v>154</v>
      </c>
      <c r="H652" t="s">
        <v>60</v>
      </c>
      <c r="I652">
        <v>22</v>
      </c>
      <c r="J652" t="s">
        <v>37</v>
      </c>
      <c r="K652" s="1" t="str">
        <f>IF(AND(I652&gt;=1, I652&lt;=25), "1-25", "")</f>
        <v>1-25</v>
      </c>
    </row>
    <row r="653" spans="1:11" x14ac:dyDescent="0.25">
      <c r="A653" t="s">
        <v>11</v>
      </c>
      <c r="B653" s="4" t="s">
        <v>177</v>
      </c>
      <c r="C653" t="s">
        <v>57</v>
      </c>
      <c r="D653">
        <v>5</v>
      </c>
      <c r="E653" t="s">
        <v>13</v>
      </c>
      <c r="F653" t="s">
        <v>91</v>
      </c>
      <c r="G653" t="s">
        <v>96</v>
      </c>
      <c r="H653" t="s">
        <v>16</v>
      </c>
      <c r="I653">
        <v>90</v>
      </c>
      <c r="J653" t="s">
        <v>24</v>
      </c>
      <c r="K653" t="s">
        <v>25</v>
      </c>
    </row>
    <row r="654" spans="1:11" x14ac:dyDescent="0.25">
      <c r="A654" t="s">
        <v>11</v>
      </c>
      <c r="B654" s="3" t="s">
        <v>177</v>
      </c>
      <c r="C654" t="s">
        <v>57</v>
      </c>
      <c r="D654">
        <v>5</v>
      </c>
      <c r="E654" t="s">
        <v>13</v>
      </c>
      <c r="F654" t="s">
        <v>91</v>
      </c>
      <c r="G654" t="s">
        <v>96</v>
      </c>
      <c r="H654" t="s">
        <v>16</v>
      </c>
      <c r="I654">
        <v>34</v>
      </c>
      <c r="J654" t="s">
        <v>73</v>
      </c>
      <c r="K654" t="s">
        <v>18</v>
      </c>
    </row>
    <row r="655" spans="1:11" x14ac:dyDescent="0.25">
      <c r="A655" t="s">
        <v>56</v>
      </c>
      <c r="B655" s="4" t="s">
        <v>177</v>
      </c>
      <c r="C655" t="s">
        <v>57</v>
      </c>
      <c r="D655">
        <v>6</v>
      </c>
      <c r="E655" t="s">
        <v>13</v>
      </c>
      <c r="F655" t="s">
        <v>58</v>
      </c>
      <c r="G655" t="s">
        <v>156</v>
      </c>
      <c r="H655" t="s">
        <v>60</v>
      </c>
      <c r="I655">
        <v>8</v>
      </c>
      <c r="J655" t="s">
        <v>20</v>
      </c>
      <c r="K655" s="1" t="str">
        <f>IF(AND(I655&gt;=1, I655&lt;=25), "1-25", "")</f>
        <v>1-25</v>
      </c>
    </row>
    <row r="656" spans="1:11" x14ac:dyDescent="0.25">
      <c r="A656" t="s">
        <v>11</v>
      </c>
      <c r="B656" s="3" t="s">
        <v>177</v>
      </c>
      <c r="C656" t="s">
        <v>57</v>
      </c>
      <c r="D656">
        <v>6</v>
      </c>
      <c r="E656" t="s">
        <v>22</v>
      </c>
      <c r="F656" t="s">
        <v>91</v>
      </c>
      <c r="G656" t="s">
        <v>178</v>
      </c>
      <c r="H656" t="s">
        <v>16</v>
      </c>
      <c r="I656">
        <v>51</v>
      </c>
      <c r="J656" t="s">
        <v>37</v>
      </c>
      <c r="K656" t="s">
        <v>42</v>
      </c>
    </row>
    <row r="657" spans="1:11" x14ac:dyDescent="0.25">
      <c r="A657" t="s">
        <v>11</v>
      </c>
      <c r="B657" s="4" t="s">
        <v>177</v>
      </c>
      <c r="C657" t="s">
        <v>57</v>
      </c>
      <c r="D657">
        <v>6</v>
      </c>
      <c r="E657" t="s">
        <v>22</v>
      </c>
      <c r="F657" t="s">
        <v>91</v>
      </c>
      <c r="G657" t="s">
        <v>178</v>
      </c>
      <c r="H657" t="s">
        <v>16</v>
      </c>
      <c r="I657" t="s">
        <v>179</v>
      </c>
      <c r="J657" t="s">
        <v>73</v>
      </c>
      <c r="K657" t="s">
        <v>21</v>
      </c>
    </row>
    <row r="658" spans="1:11" x14ac:dyDescent="0.25">
      <c r="A658" t="s">
        <v>56</v>
      </c>
      <c r="B658" s="3" t="s">
        <v>177</v>
      </c>
      <c r="C658" t="s">
        <v>57</v>
      </c>
      <c r="D658">
        <v>7</v>
      </c>
      <c r="E658" t="s">
        <v>22</v>
      </c>
      <c r="F658" t="s">
        <v>58</v>
      </c>
      <c r="G658" t="s">
        <v>106</v>
      </c>
      <c r="H658" t="s">
        <v>60</v>
      </c>
      <c r="I658">
        <v>21</v>
      </c>
      <c r="J658" t="s">
        <v>29</v>
      </c>
      <c r="K658" s="1" t="str">
        <f t="shared" ref="K658:K659" si="19">IF(AND(I658&gt;=1, I658&lt;=25), "1-25", "")</f>
        <v>1-25</v>
      </c>
    </row>
    <row r="659" spans="1:11" x14ac:dyDescent="0.25">
      <c r="A659" t="s">
        <v>11</v>
      </c>
      <c r="B659" s="4" t="s">
        <v>177</v>
      </c>
      <c r="C659" t="s">
        <v>66</v>
      </c>
      <c r="D659" t="s">
        <v>67</v>
      </c>
      <c r="E659" t="s">
        <v>13</v>
      </c>
      <c r="F659" t="s">
        <v>91</v>
      </c>
      <c r="G659" t="s">
        <v>149</v>
      </c>
      <c r="H659" t="s">
        <v>16</v>
      </c>
      <c r="I659">
        <v>21</v>
      </c>
      <c r="J659" t="s">
        <v>20</v>
      </c>
      <c r="K659" s="1" t="str">
        <f t="shared" si="19"/>
        <v>1-25</v>
      </c>
    </row>
    <row r="660" spans="1:11" x14ac:dyDescent="0.25">
      <c r="A660" t="s">
        <v>11</v>
      </c>
      <c r="B660" s="3" t="s">
        <v>177</v>
      </c>
      <c r="C660" t="s">
        <v>66</v>
      </c>
      <c r="D660" t="s">
        <v>67</v>
      </c>
      <c r="E660" t="s">
        <v>13</v>
      </c>
      <c r="F660" t="s">
        <v>91</v>
      </c>
      <c r="G660" t="s">
        <v>149</v>
      </c>
      <c r="H660" t="s">
        <v>16</v>
      </c>
      <c r="I660">
        <v>65</v>
      </c>
      <c r="J660" t="s">
        <v>20</v>
      </c>
      <c r="K660" t="s">
        <v>25</v>
      </c>
    </row>
    <row r="661" spans="1:11" x14ac:dyDescent="0.25">
      <c r="A661" t="s">
        <v>11</v>
      </c>
      <c r="B661" s="4" t="s">
        <v>177</v>
      </c>
      <c r="C661" t="s">
        <v>57</v>
      </c>
      <c r="D661">
        <v>8</v>
      </c>
      <c r="E661" t="s">
        <v>22</v>
      </c>
      <c r="F661" t="s">
        <v>91</v>
      </c>
      <c r="G661" t="s">
        <v>102</v>
      </c>
      <c r="H661" t="s">
        <v>16</v>
      </c>
      <c r="I661" t="s">
        <v>168</v>
      </c>
      <c r="J661" t="s">
        <v>24</v>
      </c>
      <c r="K661" t="s">
        <v>21</v>
      </c>
    </row>
    <row r="662" spans="1:11" x14ac:dyDescent="0.25">
      <c r="A662" t="s">
        <v>11</v>
      </c>
      <c r="B662" s="3" t="s">
        <v>177</v>
      </c>
      <c r="C662" t="s">
        <v>57</v>
      </c>
      <c r="D662">
        <v>9</v>
      </c>
      <c r="E662" t="s">
        <v>13</v>
      </c>
      <c r="F662" t="s">
        <v>91</v>
      </c>
      <c r="G662" t="s">
        <v>122</v>
      </c>
      <c r="H662" t="s">
        <v>16</v>
      </c>
      <c r="I662" t="s">
        <v>61</v>
      </c>
      <c r="J662" t="s">
        <v>73</v>
      </c>
      <c r="K662" t="s">
        <v>21</v>
      </c>
    </row>
    <row r="663" spans="1:11" x14ac:dyDescent="0.25">
      <c r="A663" t="s">
        <v>56</v>
      </c>
      <c r="B663" s="4" t="s">
        <v>177</v>
      </c>
      <c r="C663" t="s">
        <v>66</v>
      </c>
      <c r="D663" t="s">
        <v>67</v>
      </c>
      <c r="E663" t="s">
        <v>22</v>
      </c>
      <c r="F663" t="s">
        <v>58</v>
      </c>
      <c r="G663" t="s">
        <v>97</v>
      </c>
      <c r="H663" t="s">
        <v>60</v>
      </c>
      <c r="I663">
        <v>23</v>
      </c>
      <c r="J663" t="s">
        <v>29</v>
      </c>
      <c r="K663" s="1" t="str">
        <f>IF(AND(I663&gt;=1, I663&lt;=25), "1-25", "")</f>
        <v>1-25</v>
      </c>
    </row>
    <row r="664" spans="1:11" x14ac:dyDescent="0.25">
      <c r="A664" t="s">
        <v>11</v>
      </c>
      <c r="B664" s="3" t="s">
        <v>177</v>
      </c>
      <c r="C664" t="s">
        <v>66</v>
      </c>
      <c r="D664" t="s">
        <v>67</v>
      </c>
      <c r="E664" t="s">
        <v>13</v>
      </c>
      <c r="F664" t="s">
        <v>91</v>
      </c>
      <c r="G664" t="s">
        <v>180</v>
      </c>
      <c r="H664" t="s">
        <v>16</v>
      </c>
      <c r="I664">
        <v>29</v>
      </c>
      <c r="J664" t="s">
        <v>73</v>
      </c>
      <c r="K664" t="s">
        <v>18</v>
      </c>
    </row>
    <row r="665" spans="1:11" x14ac:dyDescent="0.25">
      <c r="A665" t="s">
        <v>11</v>
      </c>
      <c r="B665" s="4" t="s">
        <v>177</v>
      </c>
      <c r="C665" t="s">
        <v>66</v>
      </c>
      <c r="D665" t="s">
        <v>67</v>
      </c>
      <c r="E665" t="s">
        <v>13</v>
      </c>
      <c r="F665" t="s">
        <v>91</v>
      </c>
      <c r="G665" t="s">
        <v>180</v>
      </c>
      <c r="H665" t="s">
        <v>16</v>
      </c>
      <c r="I665">
        <v>4</v>
      </c>
      <c r="J665" t="s">
        <v>24</v>
      </c>
      <c r="K665" s="1" t="str">
        <f>IF(AND(I665&gt;=1, I665&lt;=25), "1-25", "")</f>
        <v>1-25</v>
      </c>
    </row>
    <row r="666" spans="1:11" x14ac:dyDescent="0.25">
      <c r="A666" t="s">
        <v>11</v>
      </c>
      <c r="B666" s="3" t="s">
        <v>177</v>
      </c>
      <c r="C666" t="s">
        <v>57</v>
      </c>
      <c r="D666">
        <v>11</v>
      </c>
      <c r="E666" t="s">
        <v>13</v>
      </c>
      <c r="F666" t="s">
        <v>91</v>
      </c>
      <c r="G666" t="s">
        <v>88</v>
      </c>
      <c r="H666" t="s">
        <v>16</v>
      </c>
      <c r="I666">
        <v>71</v>
      </c>
      <c r="J666" t="s">
        <v>24</v>
      </c>
      <c r="K666" t="s">
        <v>25</v>
      </c>
    </row>
    <row r="667" spans="1:11" x14ac:dyDescent="0.25">
      <c r="A667" t="s">
        <v>11</v>
      </c>
      <c r="B667" s="4" t="s">
        <v>177</v>
      </c>
      <c r="C667" t="s">
        <v>57</v>
      </c>
      <c r="D667">
        <v>11</v>
      </c>
      <c r="E667" t="s">
        <v>13</v>
      </c>
      <c r="F667" t="s">
        <v>91</v>
      </c>
      <c r="G667" t="s">
        <v>88</v>
      </c>
      <c r="H667" t="s">
        <v>16</v>
      </c>
      <c r="I667">
        <v>31</v>
      </c>
      <c r="J667" t="s">
        <v>73</v>
      </c>
      <c r="K667" t="s">
        <v>18</v>
      </c>
    </row>
    <row r="668" spans="1:11" x14ac:dyDescent="0.25">
      <c r="A668" t="s">
        <v>11</v>
      </c>
      <c r="B668" s="3" t="s">
        <v>177</v>
      </c>
      <c r="C668" t="s">
        <v>57</v>
      </c>
      <c r="D668">
        <v>11</v>
      </c>
      <c r="E668" t="s">
        <v>13</v>
      </c>
      <c r="F668" t="s">
        <v>91</v>
      </c>
      <c r="G668" t="s">
        <v>88</v>
      </c>
      <c r="H668" t="s">
        <v>16</v>
      </c>
      <c r="I668">
        <v>60</v>
      </c>
      <c r="J668" t="s">
        <v>24</v>
      </c>
      <c r="K668" t="s">
        <v>42</v>
      </c>
    </row>
    <row r="669" spans="1:11" x14ac:dyDescent="0.25">
      <c r="A669" t="s">
        <v>11</v>
      </c>
      <c r="B669" s="4" t="s">
        <v>177</v>
      </c>
      <c r="C669" t="s">
        <v>57</v>
      </c>
      <c r="D669">
        <v>12</v>
      </c>
      <c r="E669" t="s">
        <v>22</v>
      </c>
      <c r="F669" t="s">
        <v>91</v>
      </c>
      <c r="G669" t="s">
        <v>158</v>
      </c>
      <c r="H669" t="s">
        <v>16</v>
      </c>
      <c r="I669">
        <v>48</v>
      </c>
      <c r="J669" t="s">
        <v>24</v>
      </c>
      <c r="K669" t="s">
        <v>42</v>
      </c>
    </row>
    <row r="670" spans="1:11" x14ac:dyDescent="0.25">
      <c r="A670" t="s">
        <v>11</v>
      </c>
      <c r="B670" s="3" t="s">
        <v>177</v>
      </c>
      <c r="C670" t="s">
        <v>57</v>
      </c>
      <c r="D670">
        <v>12</v>
      </c>
      <c r="E670" t="s">
        <v>22</v>
      </c>
      <c r="F670" t="s">
        <v>91</v>
      </c>
      <c r="G670" t="s">
        <v>158</v>
      </c>
      <c r="H670" t="s">
        <v>16</v>
      </c>
      <c r="I670">
        <v>3</v>
      </c>
      <c r="J670" t="s">
        <v>24</v>
      </c>
      <c r="K670" s="1" t="str">
        <f>IF(AND(I670&gt;=1, I670&lt;=25), "1-25", "")</f>
        <v>1-25</v>
      </c>
    </row>
    <row r="671" spans="1:11" x14ac:dyDescent="0.25">
      <c r="A671" t="s">
        <v>11</v>
      </c>
      <c r="B671" s="4" t="s">
        <v>177</v>
      </c>
      <c r="C671" t="s">
        <v>66</v>
      </c>
      <c r="D671" t="s">
        <v>67</v>
      </c>
      <c r="E671" t="s">
        <v>22</v>
      </c>
      <c r="F671" t="s">
        <v>91</v>
      </c>
      <c r="G671" t="s">
        <v>180</v>
      </c>
      <c r="H671" t="s">
        <v>16</v>
      </c>
      <c r="I671">
        <v>52</v>
      </c>
      <c r="J671" t="s">
        <v>24</v>
      </c>
      <c r="K671" t="s">
        <v>42</v>
      </c>
    </row>
    <row r="672" spans="1:11" x14ac:dyDescent="0.25">
      <c r="A672" t="s">
        <v>56</v>
      </c>
      <c r="B672" s="3" t="s">
        <v>177</v>
      </c>
      <c r="C672" t="s">
        <v>66</v>
      </c>
      <c r="D672" t="s">
        <v>67</v>
      </c>
      <c r="E672" t="s">
        <v>13</v>
      </c>
      <c r="F672" t="s">
        <v>58</v>
      </c>
      <c r="G672" t="s">
        <v>97</v>
      </c>
      <c r="H672" t="s">
        <v>60</v>
      </c>
      <c r="I672">
        <v>83</v>
      </c>
      <c r="J672" t="s">
        <v>29</v>
      </c>
      <c r="K672" t="s">
        <v>25</v>
      </c>
    </row>
    <row r="673" spans="1:11" x14ac:dyDescent="0.25">
      <c r="A673" t="s">
        <v>56</v>
      </c>
      <c r="B673" s="4" t="s">
        <v>177</v>
      </c>
      <c r="C673" t="s">
        <v>66</v>
      </c>
      <c r="D673" t="s">
        <v>67</v>
      </c>
      <c r="E673" t="s">
        <v>13</v>
      </c>
      <c r="F673" t="s">
        <v>58</v>
      </c>
      <c r="G673" t="s">
        <v>97</v>
      </c>
      <c r="H673" t="s">
        <v>60</v>
      </c>
      <c r="I673">
        <v>30</v>
      </c>
      <c r="J673" t="s">
        <v>73</v>
      </c>
      <c r="K673" t="s">
        <v>18</v>
      </c>
    </row>
    <row r="674" spans="1:11" x14ac:dyDescent="0.25">
      <c r="A674" t="s">
        <v>11</v>
      </c>
      <c r="B674" s="3" t="s">
        <v>177</v>
      </c>
      <c r="C674" t="s">
        <v>57</v>
      </c>
      <c r="D674">
        <v>13</v>
      </c>
      <c r="E674" t="s">
        <v>13</v>
      </c>
      <c r="F674" t="s">
        <v>91</v>
      </c>
      <c r="G674" t="s">
        <v>156</v>
      </c>
      <c r="H674" t="s">
        <v>16</v>
      </c>
      <c r="I674">
        <v>76</v>
      </c>
      <c r="J674" t="s">
        <v>37</v>
      </c>
      <c r="K674" t="s">
        <v>25</v>
      </c>
    </row>
    <row r="675" spans="1:11" x14ac:dyDescent="0.25">
      <c r="A675" t="s">
        <v>11</v>
      </c>
      <c r="B675" s="4" t="s">
        <v>177</v>
      </c>
      <c r="C675" t="s">
        <v>57</v>
      </c>
      <c r="D675">
        <v>13</v>
      </c>
      <c r="E675" t="s">
        <v>13</v>
      </c>
      <c r="F675" t="s">
        <v>91</v>
      </c>
      <c r="G675" t="s">
        <v>156</v>
      </c>
      <c r="H675" t="s">
        <v>16</v>
      </c>
      <c r="I675">
        <v>27</v>
      </c>
      <c r="J675" t="s">
        <v>73</v>
      </c>
      <c r="K675" t="s">
        <v>18</v>
      </c>
    </row>
    <row r="676" spans="1:11" x14ac:dyDescent="0.25">
      <c r="A676" t="s">
        <v>11</v>
      </c>
      <c r="B676" s="3" t="s">
        <v>177</v>
      </c>
      <c r="C676" t="s">
        <v>57</v>
      </c>
      <c r="D676">
        <v>13</v>
      </c>
      <c r="E676" t="s">
        <v>13</v>
      </c>
      <c r="F676" t="s">
        <v>91</v>
      </c>
      <c r="G676" t="s">
        <v>156</v>
      </c>
      <c r="H676" t="s">
        <v>16</v>
      </c>
      <c r="I676">
        <v>12</v>
      </c>
      <c r="J676" t="s">
        <v>24</v>
      </c>
      <c r="K676" s="1" t="str">
        <f t="shared" ref="K676:K677" si="20">IF(AND(I676&gt;=1, I676&lt;=25), "1-25", "")</f>
        <v>1-25</v>
      </c>
    </row>
    <row r="677" spans="1:11" x14ac:dyDescent="0.25">
      <c r="A677" t="s">
        <v>11</v>
      </c>
      <c r="B677" s="4" t="s">
        <v>177</v>
      </c>
      <c r="C677" t="s">
        <v>57</v>
      </c>
      <c r="D677">
        <v>14</v>
      </c>
      <c r="E677" t="s">
        <v>22</v>
      </c>
      <c r="F677" t="s">
        <v>91</v>
      </c>
      <c r="G677" t="s">
        <v>143</v>
      </c>
      <c r="H677" t="s">
        <v>16</v>
      </c>
      <c r="I677">
        <v>3</v>
      </c>
      <c r="J677" t="s">
        <v>29</v>
      </c>
      <c r="K677" s="1" t="str">
        <f t="shared" si="20"/>
        <v>1-25</v>
      </c>
    </row>
    <row r="678" spans="1:11" x14ac:dyDescent="0.25">
      <c r="A678" t="s">
        <v>11</v>
      </c>
      <c r="B678" s="3" t="s">
        <v>177</v>
      </c>
      <c r="C678" t="s">
        <v>66</v>
      </c>
      <c r="D678" t="s">
        <v>67</v>
      </c>
      <c r="E678" t="s">
        <v>22</v>
      </c>
      <c r="F678" t="s">
        <v>91</v>
      </c>
      <c r="G678" t="s">
        <v>149</v>
      </c>
      <c r="H678" t="s">
        <v>16</v>
      </c>
      <c r="I678">
        <v>48</v>
      </c>
      <c r="J678" t="s">
        <v>24</v>
      </c>
      <c r="K678" t="s">
        <v>42</v>
      </c>
    </row>
    <row r="679" spans="1:11" x14ac:dyDescent="0.25">
      <c r="A679" t="s">
        <v>11</v>
      </c>
      <c r="B679" s="4" t="s">
        <v>177</v>
      </c>
      <c r="C679" t="s">
        <v>57</v>
      </c>
      <c r="D679">
        <v>17</v>
      </c>
      <c r="E679" t="s">
        <v>22</v>
      </c>
      <c r="F679" t="s">
        <v>91</v>
      </c>
      <c r="G679" t="s">
        <v>117</v>
      </c>
      <c r="H679" t="s">
        <v>16</v>
      </c>
      <c r="I679">
        <v>40</v>
      </c>
      <c r="J679" t="s">
        <v>20</v>
      </c>
      <c r="K679" t="s">
        <v>18</v>
      </c>
    </row>
    <row r="680" spans="1:11" x14ac:dyDescent="0.25">
      <c r="A680" t="s">
        <v>11</v>
      </c>
      <c r="B680" s="3" t="s">
        <v>177</v>
      </c>
      <c r="C680" t="s">
        <v>57</v>
      </c>
      <c r="D680">
        <v>18</v>
      </c>
      <c r="E680" t="s">
        <v>13</v>
      </c>
      <c r="F680" t="s">
        <v>91</v>
      </c>
      <c r="G680" t="s">
        <v>84</v>
      </c>
      <c r="H680" t="s">
        <v>16</v>
      </c>
      <c r="I680">
        <v>82</v>
      </c>
      <c r="J680" t="s">
        <v>24</v>
      </c>
      <c r="K680" t="s">
        <v>25</v>
      </c>
    </row>
    <row r="681" spans="1:11" x14ac:dyDescent="0.25">
      <c r="A681" t="s">
        <v>11</v>
      </c>
      <c r="B681" s="4" t="s">
        <v>177</v>
      </c>
      <c r="C681" t="s">
        <v>57</v>
      </c>
      <c r="D681">
        <v>18</v>
      </c>
      <c r="E681" t="s">
        <v>13</v>
      </c>
      <c r="F681" t="s">
        <v>91</v>
      </c>
      <c r="G681" t="s">
        <v>84</v>
      </c>
      <c r="H681" t="s">
        <v>16</v>
      </c>
      <c r="I681">
        <v>90</v>
      </c>
      <c r="J681" t="s">
        <v>24</v>
      </c>
      <c r="K681" t="s">
        <v>25</v>
      </c>
    </row>
    <row r="682" spans="1:11" x14ac:dyDescent="0.25">
      <c r="A682" t="s">
        <v>56</v>
      </c>
      <c r="B682" s="3" t="s">
        <v>177</v>
      </c>
      <c r="C682" t="s">
        <v>78</v>
      </c>
      <c r="D682" t="s">
        <v>114</v>
      </c>
      <c r="E682" t="s">
        <v>13</v>
      </c>
      <c r="F682" t="s">
        <v>58</v>
      </c>
      <c r="G682" t="s">
        <v>96</v>
      </c>
      <c r="H682" t="s">
        <v>60</v>
      </c>
      <c r="I682">
        <v>90</v>
      </c>
      <c r="J682" t="s">
        <v>29</v>
      </c>
      <c r="K682" t="s">
        <v>25</v>
      </c>
    </row>
    <row r="683" spans="1:11" x14ac:dyDescent="0.25">
      <c r="A683" t="s">
        <v>56</v>
      </c>
      <c r="B683" s="4" t="s">
        <v>177</v>
      </c>
      <c r="C683" t="s">
        <v>78</v>
      </c>
      <c r="D683" t="s">
        <v>114</v>
      </c>
      <c r="E683" t="s">
        <v>13</v>
      </c>
      <c r="F683" t="s">
        <v>58</v>
      </c>
      <c r="G683" t="s">
        <v>96</v>
      </c>
      <c r="H683" t="s">
        <v>60</v>
      </c>
      <c r="I683" t="s">
        <v>113</v>
      </c>
      <c r="J683" t="s">
        <v>29</v>
      </c>
      <c r="K683" t="s">
        <v>21</v>
      </c>
    </row>
    <row r="684" spans="1:11" x14ac:dyDescent="0.25">
      <c r="A684" t="s">
        <v>11</v>
      </c>
      <c r="B684" s="3" t="s">
        <v>177</v>
      </c>
      <c r="C684" t="s">
        <v>78</v>
      </c>
      <c r="D684" t="s">
        <v>114</v>
      </c>
      <c r="E684" t="s">
        <v>22</v>
      </c>
      <c r="F684" t="s">
        <v>91</v>
      </c>
      <c r="G684" t="s">
        <v>85</v>
      </c>
      <c r="H684" t="s">
        <v>16</v>
      </c>
      <c r="I684">
        <v>22</v>
      </c>
      <c r="J684" t="s">
        <v>37</v>
      </c>
      <c r="K684" s="1" t="str">
        <f>IF(AND(I684&gt;=1, I684&lt;=25), "1-25", "")</f>
        <v>1-25</v>
      </c>
    </row>
    <row r="685" spans="1:11" x14ac:dyDescent="0.25">
      <c r="A685" t="s">
        <v>56</v>
      </c>
      <c r="B685" s="4" t="s">
        <v>177</v>
      </c>
      <c r="C685" t="s">
        <v>78</v>
      </c>
      <c r="D685" t="s">
        <v>114</v>
      </c>
      <c r="E685" t="s">
        <v>22</v>
      </c>
      <c r="F685" t="s">
        <v>58</v>
      </c>
      <c r="G685" t="s">
        <v>96</v>
      </c>
      <c r="H685" t="s">
        <v>60</v>
      </c>
      <c r="I685">
        <v>43</v>
      </c>
      <c r="J685" t="s">
        <v>24</v>
      </c>
      <c r="K685" t="s">
        <v>18</v>
      </c>
    </row>
    <row r="686" spans="1:11" x14ac:dyDescent="0.25">
      <c r="A686" t="s">
        <v>56</v>
      </c>
      <c r="B686" s="3" t="s">
        <v>177</v>
      </c>
      <c r="C686" t="s">
        <v>78</v>
      </c>
      <c r="D686" t="s">
        <v>114</v>
      </c>
      <c r="E686" t="s">
        <v>22</v>
      </c>
      <c r="F686" t="s">
        <v>58</v>
      </c>
      <c r="G686" t="s">
        <v>96</v>
      </c>
      <c r="H686" t="s">
        <v>60</v>
      </c>
      <c r="I686">
        <v>63</v>
      </c>
      <c r="J686" t="s">
        <v>29</v>
      </c>
      <c r="K686" t="s">
        <v>25</v>
      </c>
    </row>
    <row r="687" spans="1:11" x14ac:dyDescent="0.25">
      <c r="A687" t="s">
        <v>11</v>
      </c>
      <c r="B687" s="4" t="s">
        <v>177</v>
      </c>
      <c r="C687" t="s">
        <v>57</v>
      </c>
      <c r="D687">
        <v>20</v>
      </c>
      <c r="E687" t="s">
        <v>22</v>
      </c>
      <c r="F687" t="s">
        <v>91</v>
      </c>
      <c r="G687" t="s">
        <v>81</v>
      </c>
      <c r="H687" t="s">
        <v>16</v>
      </c>
      <c r="I687">
        <v>10</v>
      </c>
      <c r="J687" t="s">
        <v>24</v>
      </c>
      <c r="K687" s="1" t="str">
        <f>IF(AND(I687&gt;=1, I687&lt;=25), "1-25", "")</f>
        <v>1-25</v>
      </c>
    </row>
    <row r="688" spans="1:11" x14ac:dyDescent="0.25">
      <c r="A688" t="s">
        <v>11</v>
      </c>
      <c r="B688" s="3" t="s">
        <v>177</v>
      </c>
      <c r="C688" t="s">
        <v>57</v>
      </c>
      <c r="D688">
        <v>21</v>
      </c>
      <c r="E688" t="s">
        <v>13</v>
      </c>
      <c r="F688" t="s">
        <v>91</v>
      </c>
      <c r="G688" t="s">
        <v>165</v>
      </c>
      <c r="H688" t="s">
        <v>16</v>
      </c>
      <c r="I688">
        <v>57</v>
      </c>
      <c r="J688" t="s">
        <v>24</v>
      </c>
      <c r="K688" t="s">
        <v>42</v>
      </c>
    </row>
    <row r="689" spans="1:11" x14ac:dyDescent="0.25">
      <c r="A689" t="s">
        <v>56</v>
      </c>
      <c r="B689" s="4" t="s">
        <v>177</v>
      </c>
      <c r="C689" t="s">
        <v>57</v>
      </c>
      <c r="D689">
        <v>22</v>
      </c>
      <c r="E689" t="s">
        <v>13</v>
      </c>
      <c r="F689" t="s">
        <v>58</v>
      </c>
      <c r="G689" t="s">
        <v>117</v>
      </c>
      <c r="H689" t="s">
        <v>60</v>
      </c>
      <c r="I689">
        <v>54</v>
      </c>
      <c r="J689" t="s">
        <v>73</v>
      </c>
      <c r="K689" t="s">
        <v>42</v>
      </c>
    </row>
    <row r="690" spans="1:11" x14ac:dyDescent="0.25">
      <c r="A690" t="s">
        <v>56</v>
      </c>
      <c r="B690" s="3" t="s">
        <v>177</v>
      </c>
      <c r="C690" t="s">
        <v>57</v>
      </c>
      <c r="D690">
        <v>23</v>
      </c>
      <c r="E690" t="s">
        <v>22</v>
      </c>
      <c r="F690" t="s">
        <v>58</v>
      </c>
      <c r="G690" t="s">
        <v>88</v>
      </c>
      <c r="H690" t="s">
        <v>60</v>
      </c>
      <c r="I690">
        <v>44</v>
      </c>
      <c r="J690" t="s">
        <v>29</v>
      </c>
      <c r="K690" t="s">
        <v>18</v>
      </c>
    </row>
    <row r="691" spans="1:11" x14ac:dyDescent="0.25">
      <c r="A691" t="s">
        <v>56</v>
      </c>
      <c r="B691" s="4" t="s">
        <v>177</v>
      </c>
      <c r="C691" t="s">
        <v>57</v>
      </c>
      <c r="D691">
        <v>23</v>
      </c>
      <c r="E691" t="s">
        <v>22</v>
      </c>
      <c r="F691" t="s">
        <v>58</v>
      </c>
      <c r="G691" t="s">
        <v>88</v>
      </c>
      <c r="H691" t="s">
        <v>60</v>
      </c>
      <c r="I691">
        <v>56</v>
      </c>
      <c r="J691" t="s">
        <v>29</v>
      </c>
      <c r="K691" t="s">
        <v>42</v>
      </c>
    </row>
    <row r="692" spans="1:11" x14ac:dyDescent="0.25">
      <c r="A692" t="s">
        <v>11</v>
      </c>
      <c r="B692" s="3" t="s">
        <v>177</v>
      </c>
      <c r="C692" t="s">
        <v>78</v>
      </c>
      <c r="D692" t="s">
        <v>54</v>
      </c>
      <c r="E692" t="s">
        <v>22</v>
      </c>
      <c r="F692" t="s">
        <v>91</v>
      </c>
      <c r="G692" t="s">
        <v>98</v>
      </c>
      <c r="H692" t="s">
        <v>16</v>
      </c>
      <c r="I692">
        <v>15</v>
      </c>
      <c r="J692" t="s">
        <v>73</v>
      </c>
      <c r="K692" s="1" t="str">
        <f t="shared" ref="K692:K693" si="21">IF(AND(I692&gt;=1, I692&lt;=25), "1-25", "")</f>
        <v>1-25</v>
      </c>
    </row>
    <row r="693" spans="1:11" x14ac:dyDescent="0.25">
      <c r="A693" t="s">
        <v>11</v>
      </c>
      <c r="B693" s="4" t="s">
        <v>177</v>
      </c>
      <c r="C693" t="s">
        <v>78</v>
      </c>
      <c r="D693" t="s">
        <v>54</v>
      </c>
      <c r="E693" t="s">
        <v>22</v>
      </c>
      <c r="F693" t="s">
        <v>91</v>
      </c>
      <c r="G693" t="s">
        <v>98</v>
      </c>
      <c r="H693" t="s">
        <v>16</v>
      </c>
      <c r="I693">
        <v>6</v>
      </c>
      <c r="J693" t="s">
        <v>73</v>
      </c>
      <c r="K693" s="1" t="str">
        <f t="shared" si="21"/>
        <v>1-25</v>
      </c>
    </row>
    <row r="694" spans="1:11" x14ac:dyDescent="0.25">
      <c r="A694" t="s">
        <v>56</v>
      </c>
      <c r="B694" s="3" t="s">
        <v>177</v>
      </c>
      <c r="C694" t="s">
        <v>78</v>
      </c>
      <c r="D694" t="s">
        <v>54</v>
      </c>
      <c r="E694" t="s">
        <v>22</v>
      </c>
      <c r="F694" t="s">
        <v>58</v>
      </c>
      <c r="G694" t="s">
        <v>156</v>
      </c>
      <c r="H694" t="s">
        <v>60</v>
      </c>
      <c r="I694">
        <v>26</v>
      </c>
      <c r="J694" t="s">
        <v>17</v>
      </c>
      <c r="K694" t="s">
        <v>18</v>
      </c>
    </row>
    <row r="695" spans="1:11" x14ac:dyDescent="0.25">
      <c r="A695" t="s">
        <v>56</v>
      </c>
      <c r="B695" s="4" t="s">
        <v>177</v>
      </c>
      <c r="C695" t="s">
        <v>57</v>
      </c>
      <c r="D695">
        <v>24</v>
      </c>
      <c r="E695" t="s">
        <v>13</v>
      </c>
      <c r="F695" t="s">
        <v>58</v>
      </c>
      <c r="G695" t="s">
        <v>158</v>
      </c>
      <c r="H695" t="s">
        <v>60</v>
      </c>
      <c r="I695">
        <v>36</v>
      </c>
      <c r="J695" t="s">
        <v>29</v>
      </c>
      <c r="K695" t="s">
        <v>18</v>
      </c>
    </row>
    <row r="696" spans="1:11" x14ac:dyDescent="0.25">
      <c r="A696" t="s">
        <v>56</v>
      </c>
      <c r="B696" s="3" t="s">
        <v>177</v>
      </c>
      <c r="C696" t="s">
        <v>57</v>
      </c>
      <c r="D696">
        <v>24</v>
      </c>
      <c r="E696" t="s">
        <v>13</v>
      </c>
      <c r="F696" t="s">
        <v>58</v>
      </c>
      <c r="G696" t="s">
        <v>158</v>
      </c>
      <c r="H696" t="s">
        <v>60</v>
      </c>
      <c r="I696">
        <v>68</v>
      </c>
      <c r="J696" t="s">
        <v>29</v>
      </c>
      <c r="K696" t="s">
        <v>25</v>
      </c>
    </row>
    <row r="697" spans="1:11" x14ac:dyDescent="0.25">
      <c r="A697" t="s">
        <v>56</v>
      </c>
      <c r="B697" s="4" t="s">
        <v>177</v>
      </c>
      <c r="C697" t="s">
        <v>66</v>
      </c>
      <c r="D697" t="s">
        <v>114</v>
      </c>
      <c r="E697" t="s">
        <v>22</v>
      </c>
      <c r="F697" t="s">
        <v>58</v>
      </c>
      <c r="G697" t="s">
        <v>39</v>
      </c>
      <c r="H697" t="s">
        <v>60</v>
      </c>
      <c r="I697">
        <v>54</v>
      </c>
      <c r="J697" t="s">
        <v>73</v>
      </c>
      <c r="K697" t="s">
        <v>42</v>
      </c>
    </row>
    <row r="698" spans="1:11" x14ac:dyDescent="0.25">
      <c r="A698" t="s">
        <v>56</v>
      </c>
      <c r="B698" s="3" t="s">
        <v>177</v>
      </c>
      <c r="C698" t="s">
        <v>57</v>
      </c>
      <c r="D698">
        <v>25</v>
      </c>
      <c r="E698" t="s">
        <v>22</v>
      </c>
      <c r="F698" t="s">
        <v>58</v>
      </c>
      <c r="G698" t="s">
        <v>156</v>
      </c>
      <c r="H698" t="s">
        <v>60</v>
      </c>
      <c r="I698">
        <v>36</v>
      </c>
      <c r="J698" t="s">
        <v>29</v>
      </c>
      <c r="K698" t="s">
        <v>18</v>
      </c>
    </row>
    <row r="699" spans="1:11" x14ac:dyDescent="0.25">
      <c r="A699" t="s">
        <v>11</v>
      </c>
      <c r="B699" s="4" t="s">
        <v>177</v>
      </c>
      <c r="C699" t="s">
        <v>66</v>
      </c>
      <c r="D699" t="s">
        <v>114</v>
      </c>
      <c r="E699" t="s">
        <v>22</v>
      </c>
      <c r="F699" t="s">
        <v>91</v>
      </c>
      <c r="G699" t="s">
        <v>181</v>
      </c>
      <c r="H699" t="s">
        <v>16</v>
      </c>
      <c r="I699">
        <v>52</v>
      </c>
      <c r="J699" t="s">
        <v>29</v>
      </c>
      <c r="K699" t="s">
        <v>42</v>
      </c>
    </row>
    <row r="700" spans="1:11" x14ac:dyDescent="0.25">
      <c r="A700" t="s">
        <v>11</v>
      </c>
      <c r="B700" s="3" t="s">
        <v>177</v>
      </c>
      <c r="C700" t="s">
        <v>66</v>
      </c>
      <c r="D700" t="s">
        <v>114</v>
      </c>
      <c r="E700" t="s">
        <v>22</v>
      </c>
      <c r="F700" t="s">
        <v>91</v>
      </c>
      <c r="G700" t="s">
        <v>181</v>
      </c>
      <c r="H700" t="s">
        <v>16</v>
      </c>
      <c r="I700">
        <v>89</v>
      </c>
      <c r="J700" t="s">
        <v>24</v>
      </c>
      <c r="K700" t="s">
        <v>25</v>
      </c>
    </row>
    <row r="701" spans="1:11" x14ac:dyDescent="0.25">
      <c r="A701" t="s">
        <v>56</v>
      </c>
      <c r="B701" s="4" t="s">
        <v>177</v>
      </c>
      <c r="C701" t="s">
        <v>57</v>
      </c>
      <c r="D701">
        <v>26</v>
      </c>
      <c r="E701" t="s">
        <v>13</v>
      </c>
      <c r="F701" t="s">
        <v>58</v>
      </c>
      <c r="G701" t="s">
        <v>106</v>
      </c>
      <c r="H701" t="s">
        <v>60</v>
      </c>
      <c r="I701">
        <v>24</v>
      </c>
      <c r="J701" t="s">
        <v>37</v>
      </c>
      <c r="K701" s="1" t="str">
        <f>IF(AND(I701&gt;=1, I701&lt;=25), "1-25", "")</f>
        <v>1-25</v>
      </c>
    </row>
    <row r="702" spans="1:11" x14ac:dyDescent="0.25">
      <c r="A702" t="s">
        <v>11</v>
      </c>
      <c r="B702" s="3" t="s">
        <v>177</v>
      </c>
      <c r="C702" t="s">
        <v>57</v>
      </c>
      <c r="D702">
        <v>26</v>
      </c>
      <c r="E702" t="s">
        <v>22</v>
      </c>
      <c r="F702" t="s">
        <v>91</v>
      </c>
      <c r="G702" t="s">
        <v>98</v>
      </c>
      <c r="H702" t="s">
        <v>16</v>
      </c>
      <c r="I702">
        <v>82</v>
      </c>
      <c r="J702" t="s">
        <v>24</v>
      </c>
      <c r="K702" t="s">
        <v>25</v>
      </c>
    </row>
    <row r="703" spans="1:11" x14ac:dyDescent="0.25">
      <c r="A703" t="s">
        <v>11</v>
      </c>
      <c r="B703" s="4" t="s">
        <v>177</v>
      </c>
      <c r="C703" t="s">
        <v>57</v>
      </c>
      <c r="D703">
        <v>27</v>
      </c>
      <c r="E703" t="s">
        <v>13</v>
      </c>
      <c r="F703" t="s">
        <v>91</v>
      </c>
      <c r="G703" t="s">
        <v>102</v>
      </c>
      <c r="H703" t="s">
        <v>16</v>
      </c>
      <c r="I703">
        <v>11</v>
      </c>
      <c r="J703" t="s">
        <v>20</v>
      </c>
      <c r="K703" s="1" t="str">
        <f>IF(AND(I703&gt;=1, I703&lt;=25), "1-25", "")</f>
        <v>1-25</v>
      </c>
    </row>
    <row r="704" spans="1:11" x14ac:dyDescent="0.25">
      <c r="A704" t="s">
        <v>56</v>
      </c>
      <c r="B704" s="3" t="s">
        <v>177</v>
      </c>
      <c r="C704" t="s">
        <v>66</v>
      </c>
      <c r="D704" t="s">
        <v>114</v>
      </c>
      <c r="E704" t="s">
        <v>13</v>
      </c>
      <c r="F704" t="s">
        <v>58</v>
      </c>
      <c r="G704" t="s">
        <v>39</v>
      </c>
      <c r="H704" t="s">
        <v>60</v>
      </c>
      <c r="I704">
        <v>67</v>
      </c>
      <c r="J704" t="s">
        <v>29</v>
      </c>
      <c r="K704" t="s">
        <v>25</v>
      </c>
    </row>
    <row r="705" spans="1:11" x14ac:dyDescent="0.25">
      <c r="A705" t="s">
        <v>11</v>
      </c>
      <c r="B705" s="4" t="s">
        <v>177</v>
      </c>
      <c r="C705" t="s">
        <v>57</v>
      </c>
      <c r="D705">
        <v>28</v>
      </c>
      <c r="E705" t="s">
        <v>22</v>
      </c>
      <c r="F705" t="s">
        <v>91</v>
      </c>
      <c r="G705" t="s">
        <v>122</v>
      </c>
      <c r="H705" t="s">
        <v>16</v>
      </c>
      <c r="I705">
        <v>23</v>
      </c>
      <c r="J705" t="s">
        <v>24</v>
      </c>
      <c r="K705" s="1" t="str">
        <f t="shared" ref="K705:K706" si="22">IF(AND(I705&gt;=1, I705&lt;=25), "1-25", "")</f>
        <v>1-25</v>
      </c>
    </row>
    <row r="706" spans="1:11" x14ac:dyDescent="0.25">
      <c r="A706" t="s">
        <v>56</v>
      </c>
      <c r="B706" s="3" t="s">
        <v>177</v>
      </c>
      <c r="C706" t="s">
        <v>57</v>
      </c>
      <c r="D706">
        <v>28</v>
      </c>
      <c r="E706" t="s">
        <v>13</v>
      </c>
      <c r="F706" t="s">
        <v>58</v>
      </c>
      <c r="G706" t="s">
        <v>85</v>
      </c>
      <c r="H706" t="s">
        <v>60</v>
      </c>
      <c r="I706">
        <v>18</v>
      </c>
      <c r="J706" t="s">
        <v>29</v>
      </c>
      <c r="K706" s="1" t="str">
        <f t="shared" si="22"/>
        <v>1-25</v>
      </c>
    </row>
    <row r="707" spans="1:11" x14ac:dyDescent="0.25">
      <c r="A707" t="s">
        <v>56</v>
      </c>
      <c r="B707" s="4" t="s">
        <v>177</v>
      </c>
      <c r="C707" t="s">
        <v>57</v>
      </c>
      <c r="D707">
        <v>28</v>
      </c>
      <c r="E707" t="s">
        <v>13</v>
      </c>
      <c r="F707" t="s">
        <v>58</v>
      </c>
      <c r="G707" t="s">
        <v>85</v>
      </c>
      <c r="H707" t="s">
        <v>60</v>
      </c>
      <c r="I707">
        <v>63</v>
      </c>
      <c r="J707" t="s">
        <v>29</v>
      </c>
      <c r="K707" t="s">
        <v>25</v>
      </c>
    </row>
    <row r="708" spans="1:11" x14ac:dyDescent="0.25">
      <c r="A708" t="s">
        <v>56</v>
      </c>
      <c r="B708" s="3" t="s">
        <v>177</v>
      </c>
      <c r="C708" t="s">
        <v>57</v>
      </c>
      <c r="D708">
        <v>28</v>
      </c>
      <c r="E708" t="s">
        <v>13</v>
      </c>
      <c r="F708" t="s">
        <v>58</v>
      </c>
      <c r="G708" t="s">
        <v>85</v>
      </c>
      <c r="H708" t="s">
        <v>60</v>
      </c>
      <c r="I708">
        <v>88</v>
      </c>
      <c r="J708" t="s">
        <v>24</v>
      </c>
      <c r="K708" t="s">
        <v>25</v>
      </c>
    </row>
    <row r="709" spans="1:11" x14ac:dyDescent="0.25">
      <c r="A709" t="s">
        <v>11</v>
      </c>
      <c r="B709" s="4" t="s">
        <v>177</v>
      </c>
      <c r="C709" t="s">
        <v>66</v>
      </c>
      <c r="D709" t="s">
        <v>114</v>
      </c>
      <c r="E709" t="s">
        <v>13</v>
      </c>
      <c r="F709" t="s">
        <v>91</v>
      </c>
      <c r="G709" t="s">
        <v>181</v>
      </c>
      <c r="H709" t="s">
        <v>16</v>
      </c>
      <c r="I709">
        <v>74</v>
      </c>
      <c r="J709" t="s">
        <v>24</v>
      </c>
      <c r="K709" t="s">
        <v>25</v>
      </c>
    </row>
    <row r="710" spans="1:11" x14ac:dyDescent="0.25">
      <c r="A710" t="s">
        <v>11</v>
      </c>
      <c r="B710" s="3" t="s">
        <v>177</v>
      </c>
      <c r="C710" t="s">
        <v>66</v>
      </c>
      <c r="D710" t="s">
        <v>114</v>
      </c>
      <c r="E710" t="s">
        <v>13</v>
      </c>
      <c r="F710" t="s">
        <v>91</v>
      </c>
      <c r="G710" t="s">
        <v>181</v>
      </c>
      <c r="H710" t="s">
        <v>16</v>
      </c>
      <c r="I710">
        <v>22</v>
      </c>
      <c r="J710" t="s">
        <v>24</v>
      </c>
      <c r="K710" s="1" t="str">
        <f>IF(AND(I710&gt;=1, I710&lt;=25), "1-25", "")</f>
        <v>1-25</v>
      </c>
    </row>
    <row r="711" spans="1:11" x14ac:dyDescent="0.25">
      <c r="A711" t="s">
        <v>11</v>
      </c>
      <c r="B711" s="4" t="s">
        <v>177</v>
      </c>
      <c r="C711" t="s">
        <v>57</v>
      </c>
      <c r="D711">
        <v>29</v>
      </c>
      <c r="E711" t="s">
        <v>13</v>
      </c>
      <c r="F711" t="s">
        <v>91</v>
      </c>
      <c r="G711" t="s">
        <v>58</v>
      </c>
      <c r="H711" t="s">
        <v>16</v>
      </c>
      <c r="I711">
        <v>55</v>
      </c>
      <c r="J711" t="s">
        <v>73</v>
      </c>
      <c r="K711" t="s">
        <v>42</v>
      </c>
    </row>
    <row r="712" spans="1:11" x14ac:dyDescent="0.25">
      <c r="A712" t="s">
        <v>56</v>
      </c>
      <c r="B712" s="3" t="s">
        <v>177</v>
      </c>
      <c r="C712" t="s">
        <v>57</v>
      </c>
      <c r="D712">
        <v>29</v>
      </c>
      <c r="E712" t="s">
        <v>22</v>
      </c>
      <c r="F712" t="s">
        <v>58</v>
      </c>
      <c r="G712" t="s">
        <v>91</v>
      </c>
      <c r="H712" t="s">
        <v>60</v>
      </c>
      <c r="I712">
        <v>42</v>
      </c>
      <c r="J712" t="s">
        <v>29</v>
      </c>
      <c r="K712" t="s">
        <v>18</v>
      </c>
    </row>
    <row r="713" spans="1:11" x14ac:dyDescent="0.25">
      <c r="A713" t="s">
        <v>56</v>
      </c>
      <c r="B713" s="4" t="s">
        <v>177</v>
      </c>
      <c r="C713" t="s">
        <v>57</v>
      </c>
      <c r="D713">
        <v>29</v>
      </c>
      <c r="E713" t="s">
        <v>22</v>
      </c>
      <c r="F713" t="s">
        <v>58</v>
      </c>
      <c r="G713" t="s">
        <v>91</v>
      </c>
      <c r="H713" t="s">
        <v>60</v>
      </c>
      <c r="I713">
        <v>84</v>
      </c>
      <c r="J713" t="s">
        <v>73</v>
      </c>
      <c r="K713" t="s">
        <v>25</v>
      </c>
    </row>
    <row r="714" spans="1:11" x14ac:dyDescent="0.25">
      <c r="A714" t="s">
        <v>56</v>
      </c>
      <c r="B714" s="3" t="s">
        <v>177</v>
      </c>
      <c r="C714" t="s">
        <v>57</v>
      </c>
      <c r="D714">
        <v>29</v>
      </c>
      <c r="E714" t="s">
        <v>22</v>
      </c>
      <c r="F714" t="s">
        <v>58</v>
      </c>
      <c r="G714" t="s">
        <v>91</v>
      </c>
      <c r="H714" t="s">
        <v>60</v>
      </c>
      <c r="I714">
        <v>65</v>
      </c>
      <c r="J714" t="s">
        <v>73</v>
      </c>
      <c r="K714" t="s">
        <v>25</v>
      </c>
    </row>
    <row r="715" spans="1:11" x14ac:dyDescent="0.25">
      <c r="A715" t="s">
        <v>56</v>
      </c>
      <c r="B715" s="4" t="s">
        <v>177</v>
      </c>
      <c r="C715" t="s">
        <v>57</v>
      </c>
      <c r="D715">
        <v>30</v>
      </c>
      <c r="E715" t="s">
        <v>13</v>
      </c>
      <c r="F715" t="s">
        <v>58</v>
      </c>
      <c r="G715" t="s">
        <v>84</v>
      </c>
      <c r="H715" t="s">
        <v>60</v>
      </c>
      <c r="I715">
        <v>30</v>
      </c>
      <c r="J715" t="s">
        <v>24</v>
      </c>
      <c r="K715" t="s">
        <v>18</v>
      </c>
    </row>
    <row r="716" spans="1:11" x14ac:dyDescent="0.25">
      <c r="A716" t="s">
        <v>11</v>
      </c>
      <c r="B716" s="3" t="s">
        <v>177</v>
      </c>
      <c r="C716" t="s">
        <v>57</v>
      </c>
      <c r="D716">
        <v>30</v>
      </c>
      <c r="E716" t="s">
        <v>22</v>
      </c>
      <c r="F716" t="s">
        <v>91</v>
      </c>
      <c r="G716" t="s">
        <v>88</v>
      </c>
      <c r="H716" t="s">
        <v>16</v>
      </c>
      <c r="I716">
        <v>14</v>
      </c>
      <c r="J716" t="s">
        <v>37</v>
      </c>
      <c r="K716" s="1" t="str">
        <f>IF(AND(I716&gt;=1, I716&lt;=25), "1-25", "")</f>
        <v>1-25</v>
      </c>
    </row>
    <row r="717" spans="1:11" x14ac:dyDescent="0.25">
      <c r="A717" t="s">
        <v>56</v>
      </c>
      <c r="B717" s="4" t="s">
        <v>177</v>
      </c>
      <c r="C717" t="s">
        <v>57</v>
      </c>
      <c r="D717">
        <v>31</v>
      </c>
      <c r="E717" t="s">
        <v>22</v>
      </c>
      <c r="F717" t="s">
        <v>58</v>
      </c>
      <c r="G717" t="s">
        <v>99</v>
      </c>
      <c r="H717" t="s">
        <v>60</v>
      </c>
      <c r="I717">
        <v>77</v>
      </c>
      <c r="J717" t="s">
        <v>73</v>
      </c>
      <c r="K717" t="s">
        <v>25</v>
      </c>
    </row>
    <row r="718" spans="1:11" x14ac:dyDescent="0.25">
      <c r="A718" t="s">
        <v>11</v>
      </c>
      <c r="B718" s="3" t="s">
        <v>177</v>
      </c>
      <c r="C718" t="s">
        <v>57</v>
      </c>
      <c r="D718">
        <v>31</v>
      </c>
      <c r="E718" t="s">
        <v>13</v>
      </c>
      <c r="F718" t="s">
        <v>91</v>
      </c>
      <c r="G718" t="s">
        <v>158</v>
      </c>
      <c r="H718" t="s">
        <v>16</v>
      </c>
      <c r="I718">
        <v>15</v>
      </c>
      <c r="J718" t="s">
        <v>24</v>
      </c>
      <c r="K718" s="1" t="str">
        <f>IF(AND(I718&gt;=1, I718&lt;=25), "1-25", "")</f>
        <v>1-25</v>
      </c>
    </row>
    <row r="719" spans="1:11" x14ac:dyDescent="0.25">
      <c r="A719" t="s">
        <v>11</v>
      </c>
      <c r="B719" s="4" t="s">
        <v>177</v>
      </c>
      <c r="C719" t="s">
        <v>66</v>
      </c>
      <c r="D719" t="s">
        <v>79</v>
      </c>
      <c r="E719" t="s">
        <v>13</v>
      </c>
      <c r="F719" t="s">
        <v>91</v>
      </c>
      <c r="G719" t="s">
        <v>171</v>
      </c>
      <c r="H719" t="s">
        <v>16</v>
      </c>
      <c r="I719">
        <v>57</v>
      </c>
      <c r="J719" t="s">
        <v>29</v>
      </c>
      <c r="K719" t="s">
        <v>42</v>
      </c>
    </row>
    <row r="720" spans="1:11" x14ac:dyDescent="0.25">
      <c r="A720" t="s">
        <v>56</v>
      </c>
      <c r="B720" s="3" t="s">
        <v>177</v>
      </c>
      <c r="C720" t="s">
        <v>57</v>
      </c>
      <c r="D720">
        <v>32</v>
      </c>
      <c r="E720" t="s">
        <v>13</v>
      </c>
      <c r="F720" t="s">
        <v>58</v>
      </c>
      <c r="G720" t="s">
        <v>81</v>
      </c>
      <c r="H720" t="s">
        <v>60</v>
      </c>
      <c r="I720">
        <v>86</v>
      </c>
      <c r="J720" t="s">
        <v>89</v>
      </c>
      <c r="K720" t="s">
        <v>25</v>
      </c>
    </row>
    <row r="721" spans="1:11" x14ac:dyDescent="0.25">
      <c r="A721" t="s">
        <v>56</v>
      </c>
      <c r="B721" s="4" t="s">
        <v>177</v>
      </c>
      <c r="C721" t="s">
        <v>57</v>
      </c>
      <c r="D721">
        <v>32</v>
      </c>
      <c r="E721" t="s">
        <v>13</v>
      </c>
      <c r="F721" t="s">
        <v>58</v>
      </c>
      <c r="G721" t="s">
        <v>81</v>
      </c>
      <c r="H721" t="s">
        <v>60</v>
      </c>
      <c r="I721">
        <v>15</v>
      </c>
      <c r="J721" t="s">
        <v>73</v>
      </c>
      <c r="K721" s="1" t="str">
        <f>IF(AND(I721&gt;=1, I721&lt;=25), "1-25", "")</f>
        <v>1-25</v>
      </c>
    </row>
    <row r="722" spans="1:11" x14ac:dyDescent="0.25">
      <c r="A722" t="s">
        <v>56</v>
      </c>
      <c r="B722" s="3" t="s">
        <v>177</v>
      </c>
      <c r="C722" t="s">
        <v>57</v>
      </c>
      <c r="D722">
        <v>34</v>
      </c>
      <c r="E722" t="s">
        <v>13</v>
      </c>
      <c r="F722" t="s">
        <v>58</v>
      </c>
      <c r="G722" t="s">
        <v>75</v>
      </c>
      <c r="H722" t="s">
        <v>60</v>
      </c>
      <c r="I722">
        <v>74</v>
      </c>
      <c r="J722" t="s">
        <v>37</v>
      </c>
      <c r="K722" t="s">
        <v>25</v>
      </c>
    </row>
    <row r="723" spans="1:11" x14ac:dyDescent="0.25">
      <c r="A723" t="s">
        <v>11</v>
      </c>
      <c r="B723" s="4" t="s">
        <v>177</v>
      </c>
      <c r="C723" t="s">
        <v>57</v>
      </c>
      <c r="D723">
        <v>35</v>
      </c>
      <c r="E723" t="s">
        <v>13</v>
      </c>
      <c r="F723" t="s">
        <v>91</v>
      </c>
      <c r="G723" t="s">
        <v>85</v>
      </c>
      <c r="H723" t="s">
        <v>16</v>
      </c>
      <c r="I723">
        <v>6</v>
      </c>
      <c r="J723" t="s">
        <v>133</v>
      </c>
      <c r="K723" s="1" t="str">
        <f>IF(AND(I723&gt;=1, I723&lt;=25), "1-25", "")</f>
        <v>1-25</v>
      </c>
    </row>
    <row r="724" spans="1:11" x14ac:dyDescent="0.25">
      <c r="A724" t="s">
        <v>11</v>
      </c>
      <c r="B724" s="3" t="s">
        <v>177</v>
      </c>
      <c r="C724" t="s">
        <v>57</v>
      </c>
      <c r="D724">
        <v>35</v>
      </c>
      <c r="E724" t="s">
        <v>13</v>
      </c>
      <c r="F724" t="s">
        <v>91</v>
      </c>
      <c r="G724" t="s">
        <v>85</v>
      </c>
      <c r="H724" t="s">
        <v>16</v>
      </c>
      <c r="I724">
        <v>52</v>
      </c>
      <c r="J724" t="s">
        <v>133</v>
      </c>
      <c r="K724" t="s">
        <v>42</v>
      </c>
    </row>
    <row r="725" spans="1:11" x14ac:dyDescent="0.25">
      <c r="A725" t="s">
        <v>56</v>
      </c>
      <c r="B725" s="4" t="s">
        <v>177</v>
      </c>
      <c r="C725" t="s">
        <v>57</v>
      </c>
      <c r="D725">
        <v>35</v>
      </c>
      <c r="E725" t="s">
        <v>22</v>
      </c>
      <c r="F725" t="s">
        <v>58</v>
      </c>
      <c r="G725" t="s">
        <v>139</v>
      </c>
      <c r="H725" t="s">
        <v>60</v>
      </c>
      <c r="I725">
        <v>83</v>
      </c>
      <c r="J725" t="s">
        <v>24</v>
      </c>
      <c r="K725" t="s">
        <v>25</v>
      </c>
    </row>
    <row r="726" spans="1:11" x14ac:dyDescent="0.25">
      <c r="A726" t="s">
        <v>11</v>
      </c>
      <c r="B726" s="3" t="s">
        <v>177</v>
      </c>
      <c r="C726" t="s">
        <v>66</v>
      </c>
      <c r="D726" t="s">
        <v>54</v>
      </c>
      <c r="E726" t="s">
        <v>22</v>
      </c>
      <c r="F726" t="s">
        <v>91</v>
      </c>
      <c r="G726" t="s">
        <v>131</v>
      </c>
      <c r="H726" t="s">
        <v>16</v>
      </c>
      <c r="I726">
        <v>90</v>
      </c>
      <c r="J726" t="s">
        <v>37</v>
      </c>
      <c r="K726" t="s">
        <v>25</v>
      </c>
    </row>
    <row r="727" spans="1:11" x14ac:dyDescent="0.25">
      <c r="A727" t="s">
        <v>11</v>
      </c>
      <c r="B727" s="4" t="s">
        <v>177</v>
      </c>
      <c r="C727" t="s">
        <v>66</v>
      </c>
      <c r="D727" t="s">
        <v>54</v>
      </c>
      <c r="E727" t="s">
        <v>22</v>
      </c>
      <c r="F727" t="s">
        <v>91</v>
      </c>
      <c r="G727" t="s">
        <v>131</v>
      </c>
      <c r="H727" t="s">
        <v>16</v>
      </c>
      <c r="I727">
        <v>34</v>
      </c>
      <c r="J727" t="s">
        <v>126</v>
      </c>
      <c r="K727" t="s">
        <v>18</v>
      </c>
    </row>
    <row r="728" spans="1:11" x14ac:dyDescent="0.25">
      <c r="A728" t="s">
        <v>56</v>
      </c>
      <c r="B728" s="3" t="s">
        <v>177</v>
      </c>
      <c r="C728" t="s">
        <v>57</v>
      </c>
      <c r="D728">
        <v>36</v>
      </c>
      <c r="E728" t="s">
        <v>13</v>
      </c>
      <c r="F728" t="s">
        <v>58</v>
      </c>
      <c r="G728" t="s">
        <v>96</v>
      </c>
      <c r="H728" t="s">
        <v>60</v>
      </c>
      <c r="I728">
        <v>23</v>
      </c>
      <c r="J728" t="s">
        <v>29</v>
      </c>
      <c r="K728" s="1" t="str">
        <f>IF(AND(I728&gt;=1, I728&lt;=25), "1-25", "")</f>
        <v>1-25</v>
      </c>
    </row>
    <row r="729" spans="1:11" x14ac:dyDescent="0.25">
      <c r="A729" t="s">
        <v>11</v>
      </c>
      <c r="B729" s="4" t="s">
        <v>177</v>
      </c>
      <c r="C729" t="s">
        <v>57</v>
      </c>
      <c r="D729">
        <v>36</v>
      </c>
      <c r="E729" t="s">
        <v>13</v>
      </c>
      <c r="F729" t="s">
        <v>91</v>
      </c>
      <c r="G729" t="s">
        <v>117</v>
      </c>
      <c r="H729" t="s">
        <v>16</v>
      </c>
      <c r="I729">
        <v>90</v>
      </c>
      <c r="J729" t="s">
        <v>24</v>
      </c>
      <c r="K729" t="s">
        <v>25</v>
      </c>
    </row>
    <row r="730" spans="1:11" x14ac:dyDescent="0.25">
      <c r="A730" t="s">
        <v>11</v>
      </c>
      <c r="B730" s="3" t="s">
        <v>177</v>
      </c>
      <c r="C730" t="s">
        <v>66</v>
      </c>
      <c r="D730" t="s">
        <v>44</v>
      </c>
      <c r="E730" t="s">
        <v>13</v>
      </c>
      <c r="F730" t="s">
        <v>91</v>
      </c>
      <c r="G730" t="s">
        <v>98</v>
      </c>
      <c r="H730" t="s">
        <v>16</v>
      </c>
      <c r="I730">
        <v>120</v>
      </c>
      <c r="J730" t="s">
        <v>73</v>
      </c>
      <c r="K730" t="s">
        <v>21</v>
      </c>
    </row>
    <row r="731" spans="1:11" x14ac:dyDescent="0.25">
      <c r="A731" t="s">
        <v>11</v>
      </c>
      <c r="B731" s="4" t="s">
        <v>182</v>
      </c>
      <c r="C731" t="s">
        <v>157</v>
      </c>
      <c r="D731" t="s">
        <v>44</v>
      </c>
      <c r="E731" t="s">
        <v>13</v>
      </c>
      <c r="F731" t="s">
        <v>91</v>
      </c>
      <c r="G731" t="s">
        <v>88</v>
      </c>
      <c r="H731" t="s">
        <v>16</v>
      </c>
      <c r="I731">
        <v>30</v>
      </c>
      <c r="J731" t="s">
        <v>24</v>
      </c>
      <c r="K731" t="s">
        <v>18</v>
      </c>
    </row>
    <row r="732" spans="1:11" x14ac:dyDescent="0.25">
      <c r="A732" t="s">
        <v>11</v>
      </c>
      <c r="B732" s="3" t="s">
        <v>182</v>
      </c>
      <c r="C732" t="s">
        <v>157</v>
      </c>
      <c r="D732" t="s">
        <v>44</v>
      </c>
      <c r="E732" t="s">
        <v>13</v>
      </c>
      <c r="F732" t="s">
        <v>91</v>
      </c>
      <c r="G732" t="s">
        <v>88</v>
      </c>
      <c r="H732" t="s">
        <v>16</v>
      </c>
      <c r="I732">
        <v>49</v>
      </c>
      <c r="J732" t="s">
        <v>29</v>
      </c>
      <c r="K732" t="s">
        <v>42</v>
      </c>
    </row>
    <row r="733" spans="1:11" x14ac:dyDescent="0.25">
      <c r="A733" t="s">
        <v>56</v>
      </c>
      <c r="B733" s="4" t="s">
        <v>182</v>
      </c>
      <c r="C733" t="s">
        <v>57</v>
      </c>
      <c r="D733">
        <v>1</v>
      </c>
      <c r="E733" t="s">
        <v>13</v>
      </c>
      <c r="F733" t="s">
        <v>58</v>
      </c>
      <c r="G733" t="s">
        <v>178</v>
      </c>
      <c r="H733" t="s">
        <v>60</v>
      </c>
      <c r="I733">
        <v>64</v>
      </c>
      <c r="J733" t="s">
        <v>29</v>
      </c>
      <c r="K733" t="s">
        <v>25</v>
      </c>
    </row>
    <row r="734" spans="1:11" x14ac:dyDescent="0.25">
      <c r="A734" t="s">
        <v>56</v>
      </c>
      <c r="B734" s="3" t="s">
        <v>182</v>
      </c>
      <c r="C734" t="s">
        <v>57</v>
      </c>
      <c r="D734">
        <v>1</v>
      </c>
      <c r="E734" t="s">
        <v>13</v>
      </c>
      <c r="F734" t="s">
        <v>58</v>
      </c>
      <c r="G734" t="s">
        <v>178</v>
      </c>
      <c r="H734" t="s">
        <v>60</v>
      </c>
      <c r="I734">
        <v>42</v>
      </c>
      <c r="J734" t="s">
        <v>29</v>
      </c>
      <c r="K734" t="s">
        <v>18</v>
      </c>
    </row>
    <row r="735" spans="1:11" x14ac:dyDescent="0.25">
      <c r="A735" t="s">
        <v>11</v>
      </c>
      <c r="B735" s="4" t="s">
        <v>182</v>
      </c>
      <c r="C735" t="s">
        <v>57</v>
      </c>
      <c r="D735">
        <v>1</v>
      </c>
      <c r="E735" t="s">
        <v>13</v>
      </c>
      <c r="F735" t="s">
        <v>91</v>
      </c>
      <c r="G735" t="s">
        <v>172</v>
      </c>
      <c r="H735" t="s">
        <v>16</v>
      </c>
      <c r="I735">
        <v>90</v>
      </c>
      <c r="J735" t="s">
        <v>24</v>
      </c>
      <c r="K735" t="s">
        <v>25</v>
      </c>
    </row>
    <row r="736" spans="1:11" x14ac:dyDescent="0.25">
      <c r="A736" t="s">
        <v>11</v>
      </c>
      <c r="B736" s="3" t="s">
        <v>182</v>
      </c>
      <c r="C736" t="s">
        <v>57</v>
      </c>
      <c r="D736">
        <v>3</v>
      </c>
      <c r="E736" t="s">
        <v>13</v>
      </c>
      <c r="F736" t="s">
        <v>91</v>
      </c>
      <c r="G736" t="s">
        <v>98</v>
      </c>
      <c r="H736" t="s">
        <v>16</v>
      </c>
      <c r="I736">
        <v>25</v>
      </c>
      <c r="J736" t="s">
        <v>73</v>
      </c>
      <c r="K736" s="1" t="str">
        <f>IF(AND(I736&gt;=1, I736&lt;=25), "1-25", "")</f>
        <v>1-25</v>
      </c>
    </row>
    <row r="737" spans="1:11" x14ac:dyDescent="0.25">
      <c r="A737" t="s">
        <v>11</v>
      </c>
      <c r="B737" s="4" t="s">
        <v>182</v>
      </c>
      <c r="C737" t="s">
        <v>66</v>
      </c>
      <c r="D737" t="s">
        <v>67</v>
      </c>
      <c r="E737" t="s">
        <v>13</v>
      </c>
      <c r="F737" t="s">
        <v>91</v>
      </c>
      <c r="G737" t="s">
        <v>121</v>
      </c>
      <c r="H737" t="s">
        <v>16</v>
      </c>
      <c r="I737">
        <v>31</v>
      </c>
      <c r="J737" t="s">
        <v>24</v>
      </c>
      <c r="K737" t="s">
        <v>18</v>
      </c>
    </row>
    <row r="738" spans="1:11" x14ac:dyDescent="0.25">
      <c r="A738" t="s">
        <v>11</v>
      </c>
      <c r="B738" s="3" t="s">
        <v>182</v>
      </c>
      <c r="C738" t="s">
        <v>57</v>
      </c>
      <c r="D738">
        <v>4</v>
      </c>
      <c r="E738" t="s">
        <v>22</v>
      </c>
      <c r="F738" t="s">
        <v>91</v>
      </c>
      <c r="G738" t="s">
        <v>136</v>
      </c>
      <c r="H738" t="s">
        <v>36</v>
      </c>
      <c r="I738">
        <v>29</v>
      </c>
      <c r="J738" t="s">
        <v>20</v>
      </c>
      <c r="K738" t="s">
        <v>18</v>
      </c>
    </row>
    <row r="739" spans="1:11" x14ac:dyDescent="0.25">
      <c r="A739" t="s">
        <v>11</v>
      </c>
      <c r="B739" s="4" t="s">
        <v>182</v>
      </c>
      <c r="C739" t="s">
        <v>57</v>
      </c>
      <c r="D739">
        <v>4</v>
      </c>
      <c r="E739" t="s">
        <v>22</v>
      </c>
      <c r="F739" t="s">
        <v>91</v>
      </c>
      <c r="G739" t="s">
        <v>136</v>
      </c>
      <c r="H739" t="s">
        <v>36</v>
      </c>
      <c r="I739">
        <v>41</v>
      </c>
      <c r="J739" t="s">
        <v>29</v>
      </c>
      <c r="K739" t="s">
        <v>18</v>
      </c>
    </row>
    <row r="740" spans="1:11" x14ac:dyDescent="0.25">
      <c r="A740" t="s">
        <v>11</v>
      </c>
      <c r="B740" s="3" t="s">
        <v>182</v>
      </c>
      <c r="C740" t="s">
        <v>57</v>
      </c>
      <c r="D740">
        <v>4</v>
      </c>
      <c r="E740" t="s">
        <v>22</v>
      </c>
      <c r="F740" t="s">
        <v>91</v>
      </c>
      <c r="G740" t="s">
        <v>136</v>
      </c>
      <c r="H740" t="s">
        <v>36</v>
      </c>
      <c r="I740">
        <v>78</v>
      </c>
      <c r="J740" t="s">
        <v>29</v>
      </c>
      <c r="K740" t="s">
        <v>25</v>
      </c>
    </row>
    <row r="741" spans="1:11" x14ac:dyDescent="0.25">
      <c r="A741" t="s">
        <v>56</v>
      </c>
      <c r="B741" s="4" t="s">
        <v>182</v>
      </c>
      <c r="C741" t="s">
        <v>57</v>
      </c>
      <c r="D741">
        <v>4</v>
      </c>
      <c r="E741" t="s">
        <v>22</v>
      </c>
      <c r="F741" t="s">
        <v>58</v>
      </c>
      <c r="G741" t="s">
        <v>102</v>
      </c>
      <c r="H741" t="s">
        <v>60</v>
      </c>
      <c r="I741">
        <v>77</v>
      </c>
      <c r="J741" t="s">
        <v>24</v>
      </c>
      <c r="K741" t="s">
        <v>25</v>
      </c>
    </row>
    <row r="742" spans="1:11" x14ac:dyDescent="0.25">
      <c r="A742" t="s">
        <v>11</v>
      </c>
      <c r="B742" s="3" t="s">
        <v>182</v>
      </c>
      <c r="C742" t="s">
        <v>57</v>
      </c>
      <c r="D742">
        <v>5</v>
      </c>
      <c r="E742" t="s">
        <v>13</v>
      </c>
      <c r="F742" t="s">
        <v>91</v>
      </c>
      <c r="G742" t="s">
        <v>178</v>
      </c>
      <c r="H742" t="s">
        <v>60</v>
      </c>
      <c r="I742">
        <v>28</v>
      </c>
      <c r="J742" t="s">
        <v>73</v>
      </c>
      <c r="K742" t="s">
        <v>18</v>
      </c>
    </row>
    <row r="743" spans="1:11" x14ac:dyDescent="0.25">
      <c r="A743" t="s">
        <v>11</v>
      </c>
      <c r="B743" s="4" t="s">
        <v>182</v>
      </c>
      <c r="C743" t="s">
        <v>57</v>
      </c>
      <c r="D743">
        <v>5</v>
      </c>
      <c r="E743" t="s">
        <v>13</v>
      </c>
      <c r="F743" t="s">
        <v>91</v>
      </c>
      <c r="G743" t="s">
        <v>178</v>
      </c>
      <c r="H743" t="s">
        <v>60</v>
      </c>
      <c r="I743">
        <v>90</v>
      </c>
      <c r="J743" t="s">
        <v>24</v>
      </c>
      <c r="K743" t="s">
        <v>25</v>
      </c>
    </row>
    <row r="744" spans="1:11" x14ac:dyDescent="0.25">
      <c r="A744" t="s">
        <v>11</v>
      </c>
      <c r="B744" s="3" t="s">
        <v>182</v>
      </c>
      <c r="C744" t="s">
        <v>57</v>
      </c>
      <c r="D744">
        <v>5</v>
      </c>
      <c r="E744" t="s">
        <v>13</v>
      </c>
      <c r="F744" t="s">
        <v>91</v>
      </c>
      <c r="G744" t="s">
        <v>178</v>
      </c>
      <c r="H744" t="s">
        <v>60</v>
      </c>
      <c r="I744">
        <v>80</v>
      </c>
      <c r="J744" t="s">
        <v>73</v>
      </c>
      <c r="K744" t="s">
        <v>25</v>
      </c>
    </row>
    <row r="745" spans="1:11" x14ac:dyDescent="0.25">
      <c r="A745" t="s">
        <v>11</v>
      </c>
      <c r="B745" s="4" t="s">
        <v>182</v>
      </c>
      <c r="C745" t="s">
        <v>57</v>
      </c>
      <c r="D745">
        <v>5</v>
      </c>
      <c r="E745" t="s">
        <v>13</v>
      </c>
      <c r="F745" t="s">
        <v>91</v>
      </c>
      <c r="G745" t="s">
        <v>178</v>
      </c>
      <c r="H745" t="s">
        <v>60</v>
      </c>
      <c r="I745">
        <v>32</v>
      </c>
      <c r="J745" t="s">
        <v>20</v>
      </c>
      <c r="K745" t="s">
        <v>18</v>
      </c>
    </row>
    <row r="746" spans="1:11" x14ac:dyDescent="0.25">
      <c r="A746" t="s">
        <v>11</v>
      </c>
      <c r="B746" s="3" t="s">
        <v>182</v>
      </c>
      <c r="C746" t="s">
        <v>57</v>
      </c>
      <c r="D746">
        <v>6</v>
      </c>
      <c r="E746" t="s">
        <v>22</v>
      </c>
      <c r="F746" t="s">
        <v>91</v>
      </c>
      <c r="G746" t="s">
        <v>139</v>
      </c>
      <c r="H746" t="s">
        <v>60</v>
      </c>
      <c r="I746">
        <v>40</v>
      </c>
      <c r="J746" t="s">
        <v>24</v>
      </c>
      <c r="K746" t="s">
        <v>18</v>
      </c>
    </row>
    <row r="747" spans="1:11" x14ac:dyDescent="0.25">
      <c r="A747" t="s">
        <v>56</v>
      </c>
      <c r="B747" s="4" t="s">
        <v>182</v>
      </c>
      <c r="C747" t="s">
        <v>57</v>
      </c>
      <c r="D747">
        <v>6</v>
      </c>
      <c r="E747" t="s">
        <v>13</v>
      </c>
      <c r="F747" t="s">
        <v>58</v>
      </c>
      <c r="G747" t="s">
        <v>165</v>
      </c>
      <c r="H747" t="s">
        <v>60</v>
      </c>
      <c r="I747">
        <v>62</v>
      </c>
      <c r="J747" t="s">
        <v>20</v>
      </c>
      <c r="K747" t="s">
        <v>25</v>
      </c>
    </row>
    <row r="748" spans="1:11" x14ac:dyDescent="0.25">
      <c r="A748" t="s">
        <v>56</v>
      </c>
      <c r="B748" s="3" t="s">
        <v>182</v>
      </c>
      <c r="C748" t="s">
        <v>57</v>
      </c>
      <c r="D748">
        <v>6</v>
      </c>
      <c r="E748" t="s">
        <v>13</v>
      </c>
      <c r="F748" t="s">
        <v>58</v>
      </c>
      <c r="G748" t="s">
        <v>165</v>
      </c>
      <c r="H748" t="s">
        <v>60</v>
      </c>
      <c r="I748">
        <v>82</v>
      </c>
      <c r="J748" t="s">
        <v>24</v>
      </c>
      <c r="K748" t="s">
        <v>25</v>
      </c>
    </row>
    <row r="749" spans="1:11" x14ac:dyDescent="0.25">
      <c r="A749" t="s">
        <v>56</v>
      </c>
      <c r="B749" s="4" t="s">
        <v>182</v>
      </c>
      <c r="C749" t="s">
        <v>66</v>
      </c>
      <c r="D749" t="s">
        <v>67</v>
      </c>
      <c r="E749" t="s">
        <v>22</v>
      </c>
      <c r="F749" t="s">
        <v>58</v>
      </c>
      <c r="G749" t="s">
        <v>175</v>
      </c>
      <c r="H749" t="s">
        <v>36</v>
      </c>
      <c r="I749">
        <v>12</v>
      </c>
      <c r="J749" t="s">
        <v>29</v>
      </c>
      <c r="K749" s="1" t="str">
        <f t="shared" ref="K749:K750" si="23">IF(AND(I749&gt;=1, I749&lt;=25), "1-25", "")</f>
        <v>1-25</v>
      </c>
    </row>
    <row r="750" spans="1:11" x14ac:dyDescent="0.25">
      <c r="A750" t="s">
        <v>11</v>
      </c>
      <c r="B750" s="3" t="s">
        <v>182</v>
      </c>
      <c r="C750" t="s">
        <v>66</v>
      </c>
      <c r="D750" t="s">
        <v>67</v>
      </c>
      <c r="E750" t="s">
        <v>22</v>
      </c>
      <c r="F750" t="s">
        <v>91</v>
      </c>
      <c r="G750" t="s">
        <v>183</v>
      </c>
      <c r="H750" t="s">
        <v>60</v>
      </c>
      <c r="I750">
        <v>25</v>
      </c>
      <c r="J750" t="s">
        <v>73</v>
      </c>
      <c r="K750" s="1" t="str">
        <f t="shared" si="23"/>
        <v>1-25</v>
      </c>
    </row>
    <row r="751" spans="1:11" x14ac:dyDescent="0.25">
      <c r="A751" t="s">
        <v>56</v>
      </c>
      <c r="B751" s="4" t="s">
        <v>182</v>
      </c>
      <c r="C751" t="s">
        <v>57</v>
      </c>
      <c r="D751">
        <v>7</v>
      </c>
      <c r="E751" t="s">
        <v>22</v>
      </c>
      <c r="F751" t="s">
        <v>58</v>
      </c>
      <c r="G751" t="s">
        <v>158</v>
      </c>
      <c r="H751" t="s">
        <v>60</v>
      </c>
      <c r="I751">
        <v>35</v>
      </c>
      <c r="J751" t="s">
        <v>29</v>
      </c>
      <c r="K751" t="s">
        <v>18</v>
      </c>
    </row>
    <row r="752" spans="1:11" x14ac:dyDescent="0.25">
      <c r="A752" t="s">
        <v>11</v>
      </c>
      <c r="B752" s="3" t="s">
        <v>182</v>
      </c>
      <c r="C752" t="s">
        <v>57</v>
      </c>
      <c r="D752">
        <v>7</v>
      </c>
      <c r="E752" t="s">
        <v>13</v>
      </c>
      <c r="F752" t="s">
        <v>91</v>
      </c>
      <c r="G752" t="s">
        <v>75</v>
      </c>
      <c r="H752" t="s">
        <v>16</v>
      </c>
      <c r="I752">
        <v>89</v>
      </c>
      <c r="J752" t="s">
        <v>104</v>
      </c>
      <c r="K752" t="s">
        <v>25</v>
      </c>
    </row>
    <row r="753" spans="1:11" x14ac:dyDescent="0.25">
      <c r="A753" t="s">
        <v>11</v>
      </c>
      <c r="B753" s="4" t="s">
        <v>182</v>
      </c>
      <c r="C753" t="s">
        <v>57</v>
      </c>
      <c r="D753">
        <v>7</v>
      </c>
      <c r="E753" t="s">
        <v>13</v>
      </c>
      <c r="F753" t="s">
        <v>91</v>
      </c>
      <c r="G753" t="s">
        <v>75</v>
      </c>
      <c r="H753" t="s">
        <v>16</v>
      </c>
      <c r="I753">
        <v>3</v>
      </c>
      <c r="J753" t="s">
        <v>20</v>
      </c>
      <c r="K753" s="1" t="str">
        <f>IF(AND(I753&gt;=1, I753&lt;=25), "1-25", "")</f>
        <v>1-25</v>
      </c>
    </row>
    <row r="754" spans="1:11" x14ac:dyDescent="0.25">
      <c r="A754" t="s">
        <v>11</v>
      </c>
      <c r="B754" s="3" t="s">
        <v>182</v>
      </c>
      <c r="C754" t="s">
        <v>57</v>
      </c>
      <c r="D754">
        <v>7</v>
      </c>
      <c r="E754" t="s">
        <v>13</v>
      </c>
      <c r="F754" t="s">
        <v>91</v>
      </c>
      <c r="G754" t="s">
        <v>75</v>
      </c>
      <c r="H754" t="s">
        <v>16</v>
      </c>
      <c r="I754">
        <v>55</v>
      </c>
      <c r="J754" t="s">
        <v>24</v>
      </c>
      <c r="K754" t="s">
        <v>42</v>
      </c>
    </row>
    <row r="755" spans="1:11" x14ac:dyDescent="0.25">
      <c r="A755" t="s">
        <v>56</v>
      </c>
      <c r="B755" s="4" t="s">
        <v>182</v>
      </c>
      <c r="C755" t="s">
        <v>57</v>
      </c>
      <c r="D755">
        <v>8</v>
      </c>
      <c r="E755" t="s">
        <v>13</v>
      </c>
      <c r="F755" t="s">
        <v>58</v>
      </c>
      <c r="G755" t="s">
        <v>184</v>
      </c>
      <c r="H755" t="s">
        <v>60</v>
      </c>
      <c r="I755">
        <v>74</v>
      </c>
      <c r="J755" t="s">
        <v>29</v>
      </c>
      <c r="K755" t="s">
        <v>25</v>
      </c>
    </row>
    <row r="756" spans="1:11" x14ac:dyDescent="0.25">
      <c r="A756" t="s">
        <v>11</v>
      </c>
      <c r="B756" s="3" t="s">
        <v>182</v>
      </c>
      <c r="C756" t="s">
        <v>57</v>
      </c>
      <c r="D756">
        <v>8</v>
      </c>
      <c r="E756" t="s">
        <v>22</v>
      </c>
      <c r="F756" t="s">
        <v>91</v>
      </c>
      <c r="G756" t="s">
        <v>102</v>
      </c>
      <c r="H756" t="s">
        <v>60</v>
      </c>
      <c r="I756">
        <v>13</v>
      </c>
      <c r="J756" t="s">
        <v>73</v>
      </c>
      <c r="K756" s="1" t="str">
        <f>IF(AND(I756&gt;=1, I756&lt;=25), "1-25", "")</f>
        <v>1-25</v>
      </c>
    </row>
    <row r="757" spans="1:11" x14ac:dyDescent="0.25">
      <c r="A757" t="s">
        <v>11</v>
      </c>
      <c r="B757" s="4" t="s">
        <v>182</v>
      </c>
      <c r="C757" t="s">
        <v>57</v>
      </c>
      <c r="D757">
        <v>8</v>
      </c>
      <c r="E757" t="s">
        <v>22</v>
      </c>
      <c r="F757" t="s">
        <v>91</v>
      </c>
      <c r="G757" t="s">
        <v>102</v>
      </c>
      <c r="H757" t="s">
        <v>60</v>
      </c>
      <c r="I757">
        <v>61</v>
      </c>
      <c r="J757" t="s">
        <v>24</v>
      </c>
      <c r="K757" t="s">
        <v>25</v>
      </c>
    </row>
    <row r="758" spans="1:11" x14ac:dyDescent="0.25">
      <c r="A758" t="s">
        <v>56</v>
      </c>
      <c r="B758" s="3" t="s">
        <v>182</v>
      </c>
      <c r="C758" t="s">
        <v>66</v>
      </c>
      <c r="D758" t="s">
        <v>67</v>
      </c>
      <c r="E758" t="s">
        <v>13</v>
      </c>
      <c r="F758" t="s">
        <v>58</v>
      </c>
      <c r="G758" t="s">
        <v>154</v>
      </c>
      <c r="H758" t="s">
        <v>60</v>
      </c>
      <c r="I758">
        <v>24</v>
      </c>
      <c r="J758" t="s">
        <v>29</v>
      </c>
      <c r="K758" s="1" t="str">
        <f t="shared" ref="K758:K759" si="24">IF(AND(I758&gt;=1, I758&lt;=25), "1-25", "")</f>
        <v>1-25</v>
      </c>
    </row>
    <row r="759" spans="1:11" x14ac:dyDescent="0.25">
      <c r="A759" t="s">
        <v>11</v>
      </c>
      <c r="B759" s="4" t="s">
        <v>182</v>
      </c>
      <c r="C759" t="s">
        <v>66</v>
      </c>
      <c r="D759" t="s">
        <v>67</v>
      </c>
      <c r="E759" t="s">
        <v>22</v>
      </c>
      <c r="F759" t="s">
        <v>91</v>
      </c>
      <c r="G759" t="s">
        <v>116</v>
      </c>
      <c r="H759" t="s">
        <v>60</v>
      </c>
      <c r="I759">
        <v>23</v>
      </c>
      <c r="J759" t="s">
        <v>24</v>
      </c>
      <c r="K759" s="1" t="str">
        <f t="shared" si="24"/>
        <v>1-25</v>
      </c>
    </row>
    <row r="760" spans="1:11" x14ac:dyDescent="0.25">
      <c r="A760" t="s">
        <v>11</v>
      </c>
      <c r="B760" s="3" t="s">
        <v>182</v>
      </c>
      <c r="C760" t="s">
        <v>57</v>
      </c>
      <c r="D760">
        <v>9</v>
      </c>
      <c r="E760" t="s">
        <v>13</v>
      </c>
      <c r="F760" t="s">
        <v>91</v>
      </c>
      <c r="G760" t="s">
        <v>58</v>
      </c>
      <c r="H760" t="s">
        <v>60</v>
      </c>
      <c r="I760">
        <v>35</v>
      </c>
      <c r="J760" t="s">
        <v>73</v>
      </c>
      <c r="K760" t="s">
        <v>18</v>
      </c>
    </row>
    <row r="761" spans="1:11" x14ac:dyDescent="0.25">
      <c r="A761" t="s">
        <v>11</v>
      </c>
      <c r="B761" s="4" t="s">
        <v>182</v>
      </c>
      <c r="C761" t="s">
        <v>57</v>
      </c>
      <c r="D761">
        <v>10</v>
      </c>
      <c r="E761" t="s">
        <v>22</v>
      </c>
      <c r="F761" t="s">
        <v>91</v>
      </c>
      <c r="G761" t="s">
        <v>165</v>
      </c>
      <c r="H761" t="s">
        <v>60</v>
      </c>
      <c r="I761">
        <v>2</v>
      </c>
      <c r="J761" t="s">
        <v>24</v>
      </c>
      <c r="K761" s="1" t="str">
        <f>IF(AND(I761&gt;=1, I761&lt;=25), "1-25", "")</f>
        <v>1-25</v>
      </c>
    </row>
    <row r="762" spans="1:11" x14ac:dyDescent="0.25">
      <c r="A762" t="s">
        <v>56</v>
      </c>
      <c r="B762" s="3" t="s">
        <v>182</v>
      </c>
      <c r="C762" t="s">
        <v>66</v>
      </c>
      <c r="D762" t="s">
        <v>67</v>
      </c>
      <c r="E762" t="s">
        <v>22</v>
      </c>
      <c r="F762" t="s">
        <v>58</v>
      </c>
      <c r="G762" t="s">
        <v>154</v>
      </c>
      <c r="H762" t="s">
        <v>36</v>
      </c>
      <c r="I762">
        <v>36</v>
      </c>
      <c r="J762" t="s">
        <v>20</v>
      </c>
      <c r="K762" t="s">
        <v>18</v>
      </c>
    </row>
    <row r="763" spans="1:11" x14ac:dyDescent="0.25">
      <c r="A763" t="s">
        <v>56</v>
      </c>
      <c r="B763" s="4" t="s">
        <v>182</v>
      </c>
      <c r="C763" t="s">
        <v>66</v>
      </c>
      <c r="D763" t="s">
        <v>67</v>
      </c>
      <c r="E763" t="s">
        <v>22</v>
      </c>
      <c r="F763" t="s">
        <v>58</v>
      </c>
      <c r="G763" t="s">
        <v>154</v>
      </c>
      <c r="H763" t="s">
        <v>36</v>
      </c>
      <c r="I763">
        <v>76</v>
      </c>
      <c r="J763" t="s">
        <v>29</v>
      </c>
      <c r="K763" t="s">
        <v>25</v>
      </c>
    </row>
    <row r="764" spans="1:11" x14ac:dyDescent="0.25">
      <c r="A764" t="s">
        <v>11</v>
      </c>
      <c r="B764" s="3" t="s">
        <v>182</v>
      </c>
      <c r="C764" t="s">
        <v>57</v>
      </c>
      <c r="D764">
        <v>11</v>
      </c>
      <c r="E764" t="s">
        <v>13</v>
      </c>
      <c r="F764" t="s">
        <v>91</v>
      </c>
      <c r="G764" t="s">
        <v>158</v>
      </c>
      <c r="H764" t="s">
        <v>60</v>
      </c>
      <c r="I764">
        <v>83</v>
      </c>
      <c r="J764" t="s">
        <v>24</v>
      </c>
      <c r="K764" t="s">
        <v>25</v>
      </c>
    </row>
    <row r="765" spans="1:11" x14ac:dyDescent="0.25">
      <c r="A765" t="s">
        <v>11</v>
      </c>
      <c r="B765" s="4" t="s">
        <v>182</v>
      </c>
      <c r="C765" t="s">
        <v>57</v>
      </c>
      <c r="D765">
        <v>12</v>
      </c>
      <c r="E765" t="s">
        <v>22</v>
      </c>
      <c r="F765" t="s">
        <v>91</v>
      </c>
      <c r="G765" t="s">
        <v>184</v>
      </c>
      <c r="H765" t="s">
        <v>60</v>
      </c>
      <c r="I765">
        <v>83</v>
      </c>
      <c r="J765" t="s">
        <v>73</v>
      </c>
      <c r="K765" t="s">
        <v>25</v>
      </c>
    </row>
    <row r="766" spans="1:11" x14ac:dyDescent="0.25">
      <c r="A766" t="s">
        <v>56</v>
      </c>
      <c r="B766" s="3" t="s">
        <v>182</v>
      </c>
      <c r="C766" t="s">
        <v>57</v>
      </c>
      <c r="D766">
        <v>12</v>
      </c>
      <c r="E766" t="s">
        <v>13</v>
      </c>
      <c r="F766" t="s">
        <v>58</v>
      </c>
      <c r="G766" t="s">
        <v>88</v>
      </c>
      <c r="H766" t="s">
        <v>36</v>
      </c>
      <c r="I766">
        <v>78</v>
      </c>
      <c r="J766" t="s">
        <v>29</v>
      </c>
      <c r="K766" t="s">
        <v>25</v>
      </c>
    </row>
    <row r="767" spans="1:11" x14ac:dyDescent="0.25">
      <c r="A767" t="s">
        <v>56</v>
      </c>
      <c r="B767" s="4" t="s">
        <v>182</v>
      </c>
      <c r="C767" t="s">
        <v>57</v>
      </c>
      <c r="D767">
        <v>12</v>
      </c>
      <c r="E767" t="s">
        <v>13</v>
      </c>
      <c r="F767" t="s">
        <v>58</v>
      </c>
      <c r="G767" t="s">
        <v>88</v>
      </c>
      <c r="H767" t="s">
        <v>36</v>
      </c>
      <c r="I767">
        <v>73</v>
      </c>
      <c r="J767" t="s">
        <v>32</v>
      </c>
      <c r="K767" t="s">
        <v>25</v>
      </c>
    </row>
    <row r="768" spans="1:11" x14ac:dyDescent="0.25">
      <c r="A768" t="s">
        <v>56</v>
      </c>
      <c r="B768" s="3" t="s">
        <v>182</v>
      </c>
      <c r="C768" t="s">
        <v>57</v>
      </c>
      <c r="D768">
        <v>12</v>
      </c>
      <c r="E768" t="s">
        <v>13</v>
      </c>
      <c r="F768" t="s">
        <v>58</v>
      </c>
      <c r="G768" t="s">
        <v>88</v>
      </c>
      <c r="H768" t="s">
        <v>36</v>
      </c>
      <c r="I768">
        <v>21</v>
      </c>
      <c r="J768" t="s">
        <v>37</v>
      </c>
      <c r="K768" s="1" t="str">
        <f>IF(AND(I768&gt;=1, I768&lt;=25), "1-25", "")</f>
        <v>1-25</v>
      </c>
    </row>
    <row r="769" spans="1:11" x14ac:dyDescent="0.25">
      <c r="A769" t="s">
        <v>11</v>
      </c>
      <c r="B769" s="4" t="s">
        <v>182</v>
      </c>
      <c r="C769" t="s">
        <v>57</v>
      </c>
      <c r="D769">
        <v>12</v>
      </c>
      <c r="E769" t="s">
        <v>22</v>
      </c>
      <c r="F769" t="s">
        <v>91</v>
      </c>
      <c r="G769" t="s">
        <v>184</v>
      </c>
      <c r="H769" t="s">
        <v>60</v>
      </c>
      <c r="I769">
        <v>43</v>
      </c>
      <c r="J769" t="s">
        <v>24</v>
      </c>
      <c r="K769" t="s">
        <v>18</v>
      </c>
    </row>
    <row r="770" spans="1:11" x14ac:dyDescent="0.25">
      <c r="A770" t="s">
        <v>56</v>
      </c>
      <c r="B770" s="3" t="s">
        <v>182</v>
      </c>
      <c r="C770" t="s">
        <v>66</v>
      </c>
      <c r="D770" t="s">
        <v>67</v>
      </c>
      <c r="E770" t="s">
        <v>22</v>
      </c>
      <c r="F770" t="s">
        <v>58</v>
      </c>
      <c r="G770" t="s">
        <v>169</v>
      </c>
      <c r="H770" t="s">
        <v>174</v>
      </c>
      <c r="I770">
        <v>87</v>
      </c>
      <c r="J770" t="s">
        <v>24</v>
      </c>
      <c r="K770" t="s">
        <v>25</v>
      </c>
    </row>
    <row r="771" spans="1:11" x14ac:dyDescent="0.25">
      <c r="A771" t="s">
        <v>56</v>
      </c>
      <c r="B771" s="4" t="s">
        <v>182</v>
      </c>
      <c r="C771" t="s">
        <v>66</v>
      </c>
      <c r="D771" t="s">
        <v>67</v>
      </c>
      <c r="E771" t="s">
        <v>22</v>
      </c>
      <c r="F771" t="s">
        <v>58</v>
      </c>
      <c r="G771" t="s">
        <v>169</v>
      </c>
      <c r="H771" t="s">
        <v>174</v>
      </c>
      <c r="I771">
        <v>58</v>
      </c>
      <c r="J771" t="s">
        <v>24</v>
      </c>
      <c r="K771" t="s">
        <v>42</v>
      </c>
    </row>
    <row r="772" spans="1:11" x14ac:dyDescent="0.25">
      <c r="A772" t="s">
        <v>56</v>
      </c>
      <c r="B772" s="3" t="s">
        <v>182</v>
      </c>
      <c r="C772" t="s">
        <v>66</v>
      </c>
      <c r="D772" t="s">
        <v>67</v>
      </c>
      <c r="E772" t="s">
        <v>22</v>
      </c>
      <c r="F772" t="s">
        <v>58</v>
      </c>
      <c r="G772" t="s">
        <v>169</v>
      </c>
      <c r="H772" t="s">
        <v>174</v>
      </c>
      <c r="I772">
        <v>38</v>
      </c>
      <c r="J772" t="s">
        <v>24</v>
      </c>
      <c r="K772" t="s">
        <v>18</v>
      </c>
    </row>
    <row r="773" spans="1:11" x14ac:dyDescent="0.25">
      <c r="A773" t="s">
        <v>11</v>
      </c>
      <c r="B773" s="4" t="s">
        <v>182</v>
      </c>
      <c r="C773" t="s">
        <v>66</v>
      </c>
      <c r="D773" t="s">
        <v>67</v>
      </c>
      <c r="E773" t="s">
        <v>22</v>
      </c>
      <c r="F773" t="s">
        <v>91</v>
      </c>
      <c r="G773" t="s">
        <v>121</v>
      </c>
      <c r="H773" t="s">
        <v>16</v>
      </c>
      <c r="I773">
        <v>35</v>
      </c>
      <c r="J773" t="s">
        <v>29</v>
      </c>
      <c r="K773" t="s">
        <v>18</v>
      </c>
    </row>
    <row r="774" spans="1:11" x14ac:dyDescent="0.25">
      <c r="A774" t="s">
        <v>11</v>
      </c>
      <c r="B774" s="3" t="s">
        <v>182</v>
      </c>
      <c r="C774" t="s">
        <v>57</v>
      </c>
      <c r="D774">
        <v>14</v>
      </c>
      <c r="E774" t="s">
        <v>13</v>
      </c>
      <c r="F774" t="s">
        <v>91</v>
      </c>
      <c r="G774" t="s">
        <v>84</v>
      </c>
      <c r="H774" t="s">
        <v>60</v>
      </c>
      <c r="I774">
        <v>65</v>
      </c>
      <c r="J774" t="s">
        <v>24</v>
      </c>
      <c r="K774" t="s">
        <v>25</v>
      </c>
    </row>
    <row r="775" spans="1:11" x14ac:dyDescent="0.25">
      <c r="A775" t="s">
        <v>11</v>
      </c>
      <c r="B775" s="4" t="s">
        <v>182</v>
      </c>
      <c r="C775" t="s">
        <v>57</v>
      </c>
      <c r="D775">
        <v>14</v>
      </c>
      <c r="E775" t="s">
        <v>13</v>
      </c>
      <c r="F775" t="s">
        <v>91</v>
      </c>
      <c r="G775" t="s">
        <v>84</v>
      </c>
      <c r="H775" t="s">
        <v>60</v>
      </c>
      <c r="I775">
        <v>81</v>
      </c>
      <c r="J775" t="s">
        <v>29</v>
      </c>
      <c r="K775" t="s">
        <v>25</v>
      </c>
    </row>
    <row r="776" spans="1:11" x14ac:dyDescent="0.25">
      <c r="A776" t="s">
        <v>11</v>
      </c>
      <c r="B776" s="3" t="s">
        <v>182</v>
      </c>
      <c r="C776" t="s">
        <v>57</v>
      </c>
      <c r="D776">
        <v>14</v>
      </c>
      <c r="E776" t="s">
        <v>13</v>
      </c>
      <c r="F776" t="s">
        <v>91</v>
      </c>
      <c r="G776" t="s">
        <v>84</v>
      </c>
      <c r="H776" t="s">
        <v>60</v>
      </c>
      <c r="I776">
        <v>36</v>
      </c>
      <c r="J776" t="s">
        <v>73</v>
      </c>
      <c r="K776" t="s">
        <v>18</v>
      </c>
    </row>
    <row r="777" spans="1:11" x14ac:dyDescent="0.25">
      <c r="A777" t="s">
        <v>56</v>
      </c>
      <c r="B777" s="4" t="s">
        <v>182</v>
      </c>
      <c r="C777" t="s">
        <v>57</v>
      </c>
      <c r="D777">
        <v>14</v>
      </c>
      <c r="E777" t="s">
        <v>13</v>
      </c>
      <c r="F777" t="s">
        <v>58</v>
      </c>
      <c r="G777" t="s">
        <v>99</v>
      </c>
      <c r="H777" t="s">
        <v>36</v>
      </c>
      <c r="I777" t="s">
        <v>52</v>
      </c>
      <c r="J777" t="s">
        <v>29</v>
      </c>
      <c r="K777" t="s">
        <v>18</v>
      </c>
    </row>
    <row r="778" spans="1:11" x14ac:dyDescent="0.25">
      <c r="A778" t="s">
        <v>56</v>
      </c>
      <c r="B778" s="3" t="s">
        <v>182</v>
      </c>
      <c r="C778" t="s">
        <v>57</v>
      </c>
      <c r="D778">
        <v>14</v>
      </c>
      <c r="E778" t="s">
        <v>13</v>
      </c>
      <c r="F778" t="s">
        <v>58</v>
      </c>
      <c r="G778" t="s">
        <v>99</v>
      </c>
      <c r="H778" t="s">
        <v>36</v>
      </c>
      <c r="I778">
        <v>50</v>
      </c>
      <c r="J778" t="s">
        <v>24</v>
      </c>
      <c r="K778" t="s">
        <v>42</v>
      </c>
    </row>
    <row r="779" spans="1:11" x14ac:dyDescent="0.25">
      <c r="A779" t="s">
        <v>56</v>
      </c>
      <c r="B779" s="4" t="s">
        <v>182</v>
      </c>
      <c r="C779" t="s">
        <v>57</v>
      </c>
      <c r="D779">
        <v>14</v>
      </c>
      <c r="E779" t="s">
        <v>13</v>
      </c>
      <c r="F779" t="s">
        <v>58</v>
      </c>
      <c r="G779" t="s">
        <v>99</v>
      </c>
      <c r="H779" t="s">
        <v>36</v>
      </c>
      <c r="I779">
        <v>81</v>
      </c>
      <c r="J779" t="s">
        <v>24</v>
      </c>
      <c r="K779" t="s">
        <v>25</v>
      </c>
    </row>
    <row r="780" spans="1:11" x14ac:dyDescent="0.25">
      <c r="A780" t="s">
        <v>11</v>
      </c>
      <c r="B780" s="3" t="s">
        <v>182</v>
      </c>
      <c r="C780" t="s">
        <v>66</v>
      </c>
      <c r="D780" t="s">
        <v>67</v>
      </c>
      <c r="E780" t="s">
        <v>13</v>
      </c>
      <c r="F780" t="s">
        <v>91</v>
      </c>
      <c r="G780" t="s">
        <v>183</v>
      </c>
      <c r="H780" t="s">
        <v>174</v>
      </c>
      <c r="I780">
        <v>20</v>
      </c>
      <c r="J780" t="s">
        <v>73</v>
      </c>
      <c r="K780" s="1" t="str">
        <f t="shared" ref="K780:K781" si="25">IF(AND(I780&gt;=1, I780&lt;=25), "1-25", "")</f>
        <v>1-25</v>
      </c>
    </row>
    <row r="781" spans="1:11" x14ac:dyDescent="0.25">
      <c r="A781" t="s">
        <v>56</v>
      </c>
      <c r="B781" s="4" t="s">
        <v>182</v>
      </c>
      <c r="C781" t="s">
        <v>66</v>
      </c>
      <c r="D781" t="s">
        <v>67</v>
      </c>
      <c r="E781" t="s">
        <v>13</v>
      </c>
      <c r="F781" t="s">
        <v>58</v>
      </c>
      <c r="G781" t="s">
        <v>175</v>
      </c>
      <c r="H781" t="s">
        <v>185</v>
      </c>
      <c r="I781">
        <v>19</v>
      </c>
      <c r="J781" t="s">
        <v>24</v>
      </c>
      <c r="K781" s="1" t="str">
        <f t="shared" si="25"/>
        <v>1-25</v>
      </c>
    </row>
    <row r="782" spans="1:11" x14ac:dyDescent="0.25">
      <c r="A782" t="s">
        <v>11</v>
      </c>
      <c r="B782" s="3" t="s">
        <v>182</v>
      </c>
      <c r="C782" t="s">
        <v>57</v>
      </c>
      <c r="D782">
        <v>15</v>
      </c>
      <c r="E782" t="s">
        <v>22</v>
      </c>
      <c r="F782" t="s">
        <v>91</v>
      </c>
      <c r="G782" t="s">
        <v>143</v>
      </c>
      <c r="H782" t="s">
        <v>60</v>
      </c>
      <c r="I782">
        <v>81</v>
      </c>
      <c r="J782" t="s">
        <v>24</v>
      </c>
      <c r="K782" t="s">
        <v>25</v>
      </c>
    </row>
    <row r="783" spans="1:11" x14ac:dyDescent="0.25">
      <c r="A783" t="s">
        <v>11</v>
      </c>
      <c r="B783" s="4" t="s">
        <v>182</v>
      </c>
      <c r="C783" t="s">
        <v>57</v>
      </c>
      <c r="D783">
        <v>15</v>
      </c>
      <c r="E783" t="s">
        <v>22</v>
      </c>
      <c r="F783" t="s">
        <v>91</v>
      </c>
      <c r="G783" t="s">
        <v>143</v>
      </c>
      <c r="H783" t="s">
        <v>60</v>
      </c>
      <c r="I783">
        <v>89</v>
      </c>
      <c r="J783" t="s">
        <v>24</v>
      </c>
      <c r="K783" t="s">
        <v>25</v>
      </c>
    </row>
    <row r="784" spans="1:11" x14ac:dyDescent="0.25">
      <c r="A784" t="s">
        <v>56</v>
      </c>
      <c r="B784" s="3" t="s">
        <v>182</v>
      </c>
      <c r="C784" t="s">
        <v>57</v>
      </c>
      <c r="D784">
        <v>16</v>
      </c>
      <c r="E784" t="s">
        <v>13</v>
      </c>
      <c r="F784" t="s">
        <v>58</v>
      </c>
      <c r="G784" t="s">
        <v>172</v>
      </c>
      <c r="H784" t="s">
        <v>36</v>
      </c>
      <c r="I784">
        <v>82</v>
      </c>
      <c r="J784" t="s">
        <v>24</v>
      </c>
      <c r="K784" t="s">
        <v>25</v>
      </c>
    </row>
    <row r="785" spans="1:11" x14ac:dyDescent="0.25">
      <c r="A785" t="s">
        <v>56</v>
      </c>
      <c r="B785" s="4" t="s">
        <v>182</v>
      </c>
      <c r="C785" t="s">
        <v>57</v>
      </c>
      <c r="D785">
        <v>16</v>
      </c>
      <c r="E785" t="s">
        <v>13</v>
      </c>
      <c r="F785" t="s">
        <v>58</v>
      </c>
      <c r="G785" t="s">
        <v>172</v>
      </c>
      <c r="H785" t="s">
        <v>36</v>
      </c>
      <c r="I785">
        <v>90</v>
      </c>
      <c r="J785" t="s">
        <v>24</v>
      </c>
      <c r="K785" t="s">
        <v>25</v>
      </c>
    </row>
    <row r="786" spans="1:11" x14ac:dyDescent="0.25">
      <c r="A786" t="s">
        <v>11</v>
      </c>
      <c r="B786" s="3" t="s">
        <v>182</v>
      </c>
      <c r="C786" t="s">
        <v>57</v>
      </c>
      <c r="D786">
        <v>17</v>
      </c>
      <c r="E786" t="s">
        <v>22</v>
      </c>
      <c r="F786" t="s">
        <v>91</v>
      </c>
      <c r="G786" t="s">
        <v>117</v>
      </c>
      <c r="H786" t="s">
        <v>16</v>
      </c>
      <c r="I786">
        <v>14</v>
      </c>
      <c r="J786" t="s">
        <v>73</v>
      </c>
      <c r="K786" s="1" t="str">
        <f>IF(AND(I786&gt;=1, I786&lt;=25), "1-25", "")</f>
        <v>1-25</v>
      </c>
    </row>
    <row r="787" spans="1:11" x14ac:dyDescent="0.25">
      <c r="A787" t="s">
        <v>56</v>
      </c>
      <c r="B787" s="4" t="s">
        <v>182</v>
      </c>
      <c r="C787" t="s">
        <v>78</v>
      </c>
      <c r="D787" t="s">
        <v>114</v>
      </c>
      <c r="E787" t="s">
        <v>13</v>
      </c>
      <c r="F787" t="s">
        <v>58</v>
      </c>
      <c r="G787" t="s">
        <v>178</v>
      </c>
      <c r="H787" t="s">
        <v>186</v>
      </c>
      <c r="I787">
        <v>45</v>
      </c>
      <c r="J787" t="s">
        <v>73</v>
      </c>
      <c r="K787" t="s">
        <v>18</v>
      </c>
    </row>
    <row r="788" spans="1:11" x14ac:dyDescent="0.25">
      <c r="A788" t="s">
        <v>56</v>
      </c>
      <c r="B788" s="3" t="s">
        <v>182</v>
      </c>
      <c r="C788" t="s">
        <v>57</v>
      </c>
      <c r="D788">
        <v>18</v>
      </c>
      <c r="E788" t="s">
        <v>13</v>
      </c>
      <c r="F788" t="s">
        <v>58</v>
      </c>
      <c r="G788" t="s">
        <v>98</v>
      </c>
      <c r="H788" t="s">
        <v>36</v>
      </c>
      <c r="I788">
        <v>87</v>
      </c>
      <c r="J788" t="s">
        <v>29</v>
      </c>
      <c r="K788" t="s">
        <v>25</v>
      </c>
    </row>
    <row r="789" spans="1:11" x14ac:dyDescent="0.25">
      <c r="A789" t="s">
        <v>11</v>
      </c>
      <c r="B789" s="4" t="s">
        <v>182</v>
      </c>
      <c r="C789" t="s">
        <v>78</v>
      </c>
      <c r="D789" t="s">
        <v>114</v>
      </c>
      <c r="E789" t="s">
        <v>13</v>
      </c>
      <c r="F789" t="s">
        <v>91</v>
      </c>
      <c r="G789" t="s">
        <v>98</v>
      </c>
      <c r="H789" t="s">
        <v>60</v>
      </c>
      <c r="I789">
        <v>54</v>
      </c>
      <c r="J789" t="s">
        <v>20</v>
      </c>
      <c r="K789" t="s">
        <v>42</v>
      </c>
    </row>
    <row r="790" spans="1:11" x14ac:dyDescent="0.25">
      <c r="A790" t="s">
        <v>11</v>
      </c>
      <c r="B790" s="3" t="s">
        <v>182</v>
      </c>
      <c r="C790" t="s">
        <v>57</v>
      </c>
      <c r="D790">
        <v>19</v>
      </c>
      <c r="E790" t="s">
        <v>22</v>
      </c>
      <c r="F790" t="s">
        <v>91</v>
      </c>
      <c r="G790" t="s">
        <v>96</v>
      </c>
      <c r="H790" t="s">
        <v>16</v>
      </c>
      <c r="I790">
        <v>63</v>
      </c>
      <c r="J790" t="s">
        <v>29</v>
      </c>
      <c r="K790" t="s">
        <v>25</v>
      </c>
    </row>
    <row r="791" spans="1:11" x14ac:dyDescent="0.25">
      <c r="A791" t="s">
        <v>11</v>
      </c>
      <c r="B791" s="4" t="s">
        <v>182</v>
      </c>
      <c r="C791" t="s">
        <v>57</v>
      </c>
      <c r="D791">
        <v>19</v>
      </c>
      <c r="E791" t="s">
        <v>22</v>
      </c>
      <c r="F791" t="s">
        <v>91</v>
      </c>
      <c r="G791" t="s">
        <v>96</v>
      </c>
      <c r="H791" t="s">
        <v>16</v>
      </c>
      <c r="I791">
        <v>79</v>
      </c>
      <c r="J791" t="s">
        <v>20</v>
      </c>
      <c r="K791" t="s">
        <v>25</v>
      </c>
    </row>
    <row r="792" spans="1:11" x14ac:dyDescent="0.25">
      <c r="A792" t="s">
        <v>56</v>
      </c>
      <c r="B792" s="3" t="s">
        <v>182</v>
      </c>
      <c r="C792" t="s">
        <v>57</v>
      </c>
      <c r="D792">
        <v>19</v>
      </c>
      <c r="E792" t="s">
        <v>22</v>
      </c>
      <c r="F792" t="s">
        <v>58</v>
      </c>
      <c r="G792" t="s">
        <v>94</v>
      </c>
      <c r="H792" t="s">
        <v>36</v>
      </c>
      <c r="I792">
        <v>11</v>
      </c>
      <c r="J792" t="s">
        <v>20</v>
      </c>
      <c r="K792" s="1" t="str">
        <f>IF(AND(I792&gt;=1, I792&lt;=25), "1-25", "")</f>
        <v>1-25</v>
      </c>
    </row>
    <row r="793" spans="1:11" x14ac:dyDescent="0.25">
      <c r="A793" t="s">
        <v>56</v>
      </c>
      <c r="B793" s="4" t="s">
        <v>182</v>
      </c>
      <c r="C793" t="s">
        <v>57</v>
      </c>
      <c r="D793">
        <v>19</v>
      </c>
      <c r="E793" t="s">
        <v>22</v>
      </c>
      <c r="F793" t="s">
        <v>58</v>
      </c>
      <c r="G793" t="s">
        <v>94</v>
      </c>
      <c r="H793" t="s">
        <v>36</v>
      </c>
      <c r="I793">
        <v>33</v>
      </c>
      <c r="J793" t="s">
        <v>29</v>
      </c>
      <c r="K793" t="s">
        <v>18</v>
      </c>
    </row>
    <row r="794" spans="1:11" x14ac:dyDescent="0.25">
      <c r="A794" t="s">
        <v>56</v>
      </c>
      <c r="B794" s="3" t="s">
        <v>182</v>
      </c>
      <c r="C794" t="s">
        <v>57</v>
      </c>
      <c r="D794">
        <v>19</v>
      </c>
      <c r="E794" t="s">
        <v>22</v>
      </c>
      <c r="F794" t="s">
        <v>58</v>
      </c>
      <c r="G794" t="s">
        <v>94</v>
      </c>
      <c r="H794" t="s">
        <v>36</v>
      </c>
      <c r="I794">
        <v>62</v>
      </c>
      <c r="J794" t="s">
        <v>29</v>
      </c>
      <c r="K794" t="s">
        <v>25</v>
      </c>
    </row>
    <row r="795" spans="1:11" x14ac:dyDescent="0.25">
      <c r="A795" t="s">
        <v>56</v>
      </c>
      <c r="B795" s="4" t="s">
        <v>182</v>
      </c>
      <c r="C795" t="s">
        <v>78</v>
      </c>
      <c r="D795" t="s">
        <v>79</v>
      </c>
      <c r="E795" t="s">
        <v>13</v>
      </c>
      <c r="F795" t="s">
        <v>58</v>
      </c>
      <c r="G795" t="s">
        <v>98</v>
      </c>
      <c r="H795" t="s">
        <v>186</v>
      </c>
      <c r="I795">
        <v>85</v>
      </c>
      <c r="J795" t="s">
        <v>89</v>
      </c>
      <c r="K795" t="s">
        <v>25</v>
      </c>
    </row>
    <row r="796" spans="1:11" x14ac:dyDescent="0.25">
      <c r="A796" t="s">
        <v>56</v>
      </c>
      <c r="B796" s="3" t="s">
        <v>182</v>
      </c>
      <c r="C796" t="s">
        <v>57</v>
      </c>
      <c r="D796">
        <v>20</v>
      </c>
      <c r="E796" t="s">
        <v>22</v>
      </c>
      <c r="F796" t="s">
        <v>58</v>
      </c>
      <c r="G796" t="s">
        <v>178</v>
      </c>
      <c r="H796" t="s">
        <v>60</v>
      </c>
      <c r="I796">
        <v>88</v>
      </c>
      <c r="J796" t="s">
        <v>29</v>
      </c>
      <c r="K796" t="s">
        <v>25</v>
      </c>
    </row>
    <row r="797" spans="1:11" x14ac:dyDescent="0.25">
      <c r="A797" t="s">
        <v>56</v>
      </c>
      <c r="B797" s="4" t="s">
        <v>182</v>
      </c>
      <c r="C797" t="s">
        <v>57</v>
      </c>
      <c r="D797">
        <v>20</v>
      </c>
      <c r="E797" t="s">
        <v>22</v>
      </c>
      <c r="F797" t="s">
        <v>58</v>
      </c>
      <c r="G797" t="s">
        <v>178</v>
      </c>
      <c r="H797" t="s">
        <v>60</v>
      </c>
      <c r="I797">
        <v>55</v>
      </c>
      <c r="J797" t="s">
        <v>73</v>
      </c>
      <c r="K797" t="s">
        <v>42</v>
      </c>
    </row>
    <row r="798" spans="1:11" x14ac:dyDescent="0.25">
      <c r="A798" t="s">
        <v>56</v>
      </c>
      <c r="B798" s="3" t="s">
        <v>182</v>
      </c>
      <c r="C798" t="s">
        <v>57</v>
      </c>
      <c r="D798">
        <v>21</v>
      </c>
      <c r="E798" t="s">
        <v>13</v>
      </c>
      <c r="F798" t="s">
        <v>58</v>
      </c>
      <c r="G798" t="s">
        <v>139</v>
      </c>
      <c r="H798" t="s">
        <v>36</v>
      </c>
      <c r="I798">
        <v>55</v>
      </c>
      <c r="J798" t="s">
        <v>24</v>
      </c>
      <c r="K798" t="s">
        <v>42</v>
      </c>
    </row>
    <row r="799" spans="1:11" x14ac:dyDescent="0.25">
      <c r="A799" t="s">
        <v>56</v>
      </c>
      <c r="B799" s="4" t="s">
        <v>182</v>
      </c>
      <c r="C799" t="s">
        <v>57</v>
      </c>
      <c r="D799">
        <v>22</v>
      </c>
      <c r="E799" t="s">
        <v>22</v>
      </c>
      <c r="F799" t="s">
        <v>58</v>
      </c>
      <c r="G799" t="s">
        <v>75</v>
      </c>
      <c r="H799" t="s">
        <v>36</v>
      </c>
      <c r="I799">
        <v>15</v>
      </c>
      <c r="J799" t="s">
        <v>37</v>
      </c>
      <c r="K799" s="1" t="str">
        <f>IF(AND(I799&gt;=1, I799&lt;=25), "1-25", "")</f>
        <v>1-25</v>
      </c>
    </row>
    <row r="800" spans="1:11" x14ac:dyDescent="0.25">
      <c r="A800" t="s">
        <v>56</v>
      </c>
      <c r="B800" s="3" t="s">
        <v>182</v>
      </c>
      <c r="C800" t="s">
        <v>78</v>
      </c>
      <c r="D800" t="s">
        <v>54</v>
      </c>
      <c r="E800" t="s">
        <v>13</v>
      </c>
      <c r="F800" t="s">
        <v>58</v>
      </c>
      <c r="G800" t="s">
        <v>139</v>
      </c>
      <c r="H800" t="s">
        <v>36</v>
      </c>
      <c r="I800">
        <v>41</v>
      </c>
      <c r="J800" t="s">
        <v>29</v>
      </c>
      <c r="K800" t="s">
        <v>18</v>
      </c>
    </row>
    <row r="801" spans="1:11" x14ac:dyDescent="0.25">
      <c r="A801" t="s">
        <v>56</v>
      </c>
      <c r="B801" s="4" t="s">
        <v>182</v>
      </c>
      <c r="C801" t="s">
        <v>57</v>
      </c>
      <c r="D801">
        <v>23</v>
      </c>
      <c r="E801" t="s">
        <v>13</v>
      </c>
      <c r="F801" t="s">
        <v>58</v>
      </c>
      <c r="G801" t="s">
        <v>102</v>
      </c>
      <c r="H801" t="s">
        <v>60</v>
      </c>
      <c r="I801">
        <v>38</v>
      </c>
      <c r="J801" t="s">
        <v>24</v>
      </c>
      <c r="K801" t="s">
        <v>18</v>
      </c>
    </row>
    <row r="802" spans="1:11" x14ac:dyDescent="0.25">
      <c r="A802" t="s">
        <v>56</v>
      </c>
      <c r="B802" s="3" t="s">
        <v>182</v>
      </c>
      <c r="C802" t="s">
        <v>57</v>
      </c>
      <c r="D802">
        <v>23</v>
      </c>
      <c r="E802" t="s">
        <v>13</v>
      </c>
      <c r="F802" t="s">
        <v>58</v>
      </c>
      <c r="G802" t="s">
        <v>102</v>
      </c>
      <c r="H802" t="s">
        <v>60</v>
      </c>
      <c r="I802">
        <v>59</v>
      </c>
      <c r="J802" t="s">
        <v>24</v>
      </c>
      <c r="K802" t="s">
        <v>42</v>
      </c>
    </row>
    <row r="803" spans="1:11" x14ac:dyDescent="0.25">
      <c r="A803" t="s">
        <v>56</v>
      </c>
      <c r="B803" s="4" t="s">
        <v>182</v>
      </c>
      <c r="C803" t="s">
        <v>57</v>
      </c>
      <c r="D803">
        <v>23</v>
      </c>
      <c r="E803" t="s">
        <v>13</v>
      </c>
      <c r="F803" t="s">
        <v>58</v>
      </c>
      <c r="G803" t="s">
        <v>102</v>
      </c>
      <c r="H803" t="s">
        <v>60</v>
      </c>
      <c r="I803">
        <v>65</v>
      </c>
      <c r="J803" t="s">
        <v>73</v>
      </c>
      <c r="K803" t="s">
        <v>25</v>
      </c>
    </row>
    <row r="804" spans="1:11" x14ac:dyDescent="0.25">
      <c r="A804" t="s">
        <v>11</v>
      </c>
      <c r="B804" s="3" t="s">
        <v>182</v>
      </c>
      <c r="C804" t="s">
        <v>66</v>
      </c>
      <c r="D804" t="s">
        <v>114</v>
      </c>
      <c r="E804" t="s">
        <v>22</v>
      </c>
      <c r="F804" t="s">
        <v>91</v>
      </c>
      <c r="G804" t="s">
        <v>181</v>
      </c>
      <c r="H804" t="s">
        <v>16</v>
      </c>
      <c r="I804">
        <v>26</v>
      </c>
      <c r="J804" t="s">
        <v>20</v>
      </c>
      <c r="K804" t="s">
        <v>18</v>
      </c>
    </row>
    <row r="805" spans="1:11" x14ac:dyDescent="0.25">
      <c r="A805" t="s">
        <v>11</v>
      </c>
      <c r="B805" s="4" t="s">
        <v>182</v>
      </c>
      <c r="C805" t="s">
        <v>57</v>
      </c>
      <c r="D805">
        <v>24</v>
      </c>
      <c r="E805" t="s">
        <v>22</v>
      </c>
      <c r="F805" t="s">
        <v>91</v>
      </c>
      <c r="G805" t="s">
        <v>178</v>
      </c>
      <c r="H805" t="s">
        <v>60</v>
      </c>
      <c r="I805">
        <v>69</v>
      </c>
      <c r="J805" t="s">
        <v>20</v>
      </c>
      <c r="K805" t="s">
        <v>25</v>
      </c>
    </row>
    <row r="806" spans="1:11" x14ac:dyDescent="0.25">
      <c r="A806" t="s">
        <v>56</v>
      </c>
      <c r="B806" s="3" t="s">
        <v>182</v>
      </c>
      <c r="C806" t="s">
        <v>57</v>
      </c>
      <c r="D806">
        <v>25</v>
      </c>
      <c r="E806" t="s">
        <v>22</v>
      </c>
      <c r="F806" t="s">
        <v>58</v>
      </c>
      <c r="G806" t="s">
        <v>165</v>
      </c>
      <c r="H806" t="s">
        <v>36</v>
      </c>
      <c r="I806">
        <v>70</v>
      </c>
      <c r="J806" t="s">
        <v>24</v>
      </c>
      <c r="K806" t="s">
        <v>25</v>
      </c>
    </row>
    <row r="807" spans="1:11" x14ac:dyDescent="0.25">
      <c r="A807" t="s">
        <v>11</v>
      </c>
      <c r="B807" s="4" t="s">
        <v>182</v>
      </c>
      <c r="C807" t="s">
        <v>57</v>
      </c>
      <c r="D807">
        <v>25</v>
      </c>
      <c r="E807" t="s">
        <v>13</v>
      </c>
      <c r="F807" t="s">
        <v>91</v>
      </c>
      <c r="G807" t="s">
        <v>139</v>
      </c>
      <c r="H807" t="s">
        <v>60</v>
      </c>
      <c r="I807">
        <v>52</v>
      </c>
      <c r="J807" t="s">
        <v>73</v>
      </c>
      <c r="K807" t="s">
        <v>42</v>
      </c>
    </row>
    <row r="808" spans="1:11" x14ac:dyDescent="0.25">
      <c r="A808" t="s">
        <v>56</v>
      </c>
      <c r="B808" s="3" t="s">
        <v>182</v>
      </c>
      <c r="C808" t="s">
        <v>57</v>
      </c>
      <c r="D808">
        <v>26</v>
      </c>
      <c r="E808" t="s">
        <v>13</v>
      </c>
      <c r="F808" t="s">
        <v>58</v>
      </c>
      <c r="G808" t="s">
        <v>158</v>
      </c>
      <c r="H808" t="s">
        <v>36</v>
      </c>
      <c r="I808">
        <v>56</v>
      </c>
      <c r="J808" t="s">
        <v>73</v>
      </c>
      <c r="K808" t="s">
        <v>42</v>
      </c>
    </row>
    <row r="809" spans="1:11" x14ac:dyDescent="0.25">
      <c r="A809" t="s">
        <v>56</v>
      </c>
      <c r="B809" s="4" t="s">
        <v>182</v>
      </c>
      <c r="C809" t="s">
        <v>57</v>
      </c>
      <c r="D809">
        <v>26</v>
      </c>
      <c r="E809" t="s">
        <v>13</v>
      </c>
      <c r="F809" t="s">
        <v>58</v>
      </c>
      <c r="G809" t="s">
        <v>158</v>
      </c>
      <c r="H809" t="s">
        <v>36</v>
      </c>
      <c r="I809">
        <v>68</v>
      </c>
      <c r="J809" t="s">
        <v>29</v>
      </c>
      <c r="K809" t="s">
        <v>25</v>
      </c>
    </row>
    <row r="810" spans="1:11" x14ac:dyDescent="0.25">
      <c r="A810" t="s">
        <v>56</v>
      </c>
      <c r="B810" s="3" t="s">
        <v>182</v>
      </c>
      <c r="C810" t="s">
        <v>57</v>
      </c>
      <c r="D810">
        <v>26</v>
      </c>
      <c r="E810" t="s">
        <v>13</v>
      </c>
      <c r="F810" t="s">
        <v>58</v>
      </c>
      <c r="G810" t="s">
        <v>158</v>
      </c>
      <c r="H810" t="s">
        <v>36</v>
      </c>
      <c r="I810">
        <v>63</v>
      </c>
      <c r="J810" t="s">
        <v>32</v>
      </c>
      <c r="K810" t="s">
        <v>25</v>
      </c>
    </row>
    <row r="811" spans="1:11" x14ac:dyDescent="0.25">
      <c r="A811" t="s">
        <v>11</v>
      </c>
      <c r="B811" s="4" t="s">
        <v>182</v>
      </c>
      <c r="C811" t="s">
        <v>66</v>
      </c>
      <c r="D811" t="s">
        <v>114</v>
      </c>
      <c r="E811" t="s">
        <v>13</v>
      </c>
      <c r="F811" t="s">
        <v>91</v>
      </c>
      <c r="G811" t="s">
        <v>181</v>
      </c>
      <c r="H811" t="s">
        <v>60</v>
      </c>
      <c r="I811">
        <v>45</v>
      </c>
      <c r="J811" t="s">
        <v>20</v>
      </c>
      <c r="K811" t="s">
        <v>18</v>
      </c>
    </row>
    <row r="812" spans="1:11" x14ac:dyDescent="0.25">
      <c r="A812" t="s">
        <v>11</v>
      </c>
      <c r="B812" s="3" t="s">
        <v>182</v>
      </c>
      <c r="C812" t="s">
        <v>66</v>
      </c>
      <c r="D812" t="s">
        <v>114</v>
      </c>
      <c r="E812" t="s">
        <v>13</v>
      </c>
      <c r="F812" t="s">
        <v>91</v>
      </c>
      <c r="G812" t="s">
        <v>181</v>
      </c>
      <c r="H812" t="s">
        <v>60</v>
      </c>
      <c r="I812">
        <v>25</v>
      </c>
      <c r="J812" t="s">
        <v>20</v>
      </c>
      <c r="K812" s="1" t="str">
        <f>IF(AND(I812&gt;=1, I812&lt;=25), "1-25", "")</f>
        <v>1-25</v>
      </c>
    </row>
    <row r="813" spans="1:11" x14ac:dyDescent="0.25">
      <c r="A813" t="s">
        <v>56</v>
      </c>
      <c r="B813" s="4" t="s">
        <v>182</v>
      </c>
      <c r="C813" t="s">
        <v>57</v>
      </c>
      <c r="D813">
        <v>27</v>
      </c>
      <c r="E813" t="s">
        <v>22</v>
      </c>
      <c r="F813" t="s">
        <v>58</v>
      </c>
      <c r="G813" t="s">
        <v>184</v>
      </c>
      <c r="H813" t="s">
        <v>186</v>
      </c>
      <c r="I813">
        <v>55</v>
      </c>
      <c r="J813" t="s">
        <v>20</v>
      </c>
      <c r="K813" t="s">
        <v>42</v>
      </c>
    </row>
    <row r="814" spans="1:11" x14ac:dyDescent="0.25">
      <c r="A814" t="s">
        <v>56</v>
      </c>
      <c r="B814" s="3" t="s">
        <v>182</v>
      </c>
      <c r="C814" t="s">
        <v>57</v>
      </c>
      <c r="D814">
        <v>27</v>
      </c>
      <c r="E814" t="s">
        <v>22</v>
      </c>
      <c r="F814" t="s">
        <v>58</v>
      </c>
      <c r="G814" t="s">
        <v>184</v>
      </c>
      <c r="H814" t="s">
        <v>186</v>
      </c>
      <c r="I814">
        <v>31</v>
      </c>
      <c r="J814" t="s">
        <v>73</v>
      </c>
      <c r="K814" t="s">
        <v>18</v>
      </c>
    </row>
    <row r="815" spans="1:11" x14ac:dyDescent="0.25">
      <c r="A815" t="s">
        <v>11</v>
      </c>
      <c r="B815" s="4" t="s">
        <v>182</v>
      </c>
      <c r="C815" t="s">
        <v>57</v>
      </c>
      <c r="D815">
        <v>28</v>
      </c>
      <c r="E815" t="s">
        <v>22</v>
      </c>
      <c r="F815" t="s">
        <v>91</v>
      </c>
      <c r="G815" t="s">
        <v>58</v>
      </c>
      <c r="H815" t="s">
        <v>16</v>
      </c>
      <c r="I815">
        <v>31</v>
      </c>
      <c r="J815" t="s">
        <v>24</v>
      </c>
      <c r="K815" t="s">
        <v>18</v>
      </c>
    </row>
    <row r="816" spans="1:11" x14ac:dyDescent="0.25">
      <c r="A816" t="s">
        <v>11</v>
      </c>
      <c r="B816" s="3" t="s">
        <v>182</v>
      </c>
      <c r="C816" t="s">
        <v>57</v>
      </c>
      <c r="D816">
        <v>29</v>
      </c>
      <c r="E816" t="s">
        <v>13</v>
      </c>
      <c r="F816" t="s">
        <v>91</v>
      </c>
      <c r="G816" t="s">
        <v>165</v>
      </c>
      <c r="H816" t="s">
        <v>60</v>
      </c>
      <c r="I816">
        <v>38</v>
      </c>
      <c r="J816" t="s">
        <v>133</v>
      </c>
      <c r="K816" t="s">
        <v>18</v>
      </c>
    </row>
    <row r="817" spans="1:11" x14ac:dyDescent="0.25">
      <c r="A817" t="s">
        <v>11</v>
      </c>
      <c r="B817" s="4" t="s">
        <v>182</v>
      </c>
      <c r="C817" t="s">
        <v>57</v>
      </c>
      <c r="D817">
        <v>29</v>
      </c>
      <c r="E817" t="s">
        <v>13</v>
      </c>
      <c r="F817" t="s">
        <v>91</v>
      </c>
      <c r="G817" t="s">
        <v>165</v>
      </c>
      <c r="H817" t="s">
        <v>60</v>
      </c>
      <c r="I817">
        <v>90</v>
      </c>
      <c r="J817" t="s">
        <v>20</v>
      </c>
      <c r="K817" t="s">
        <v>25</v>
      </c>
    </row>
    <row r="818" spans="1:11" x14ac:dyDescent="0.25">
      <c r="A818" t="s">
        <v>11</v>
      </c>
      <c r="B818" s="3" t="s">
        <v>182</v>
      </c>
      <c r="C818" t="s">
        <v>57</v>
      </c>
      <c r="D818">
        <v>29</v>
      </c>
      <c r="E818" t="s">
        <v>13</v>
      </c>
      <c r="F818" t="s">
        <v>91</v>
      </c>
      <c r="G818" t="s">
        <v>165</v>
      </c>
      <c r="H818" t="s">
        <v>60</v>
      </c>
      <c r="I818">
        <v>30</v>
      </c>
      <c r="J818" t="s">
        <v>24</v>
      </c>
      <c r="K818" t="s">
        <v>18</v>
      </c>
    </row>
    <row r="819" spans="1:11" x14ac:dyDescent="0.25">
      <c r="A819" t="s">
        <v>11</v>
      </c>
      <c r="B819" s="4" t="s">
        <v>182</v>
      </c>
      <c r="C819" t="s">
        <v>57</v>
      </c>
      <c r="D819">
        <v>29</v>
      </c>
      <c r="E819" t="s">
        <v>13</v>
      </c>
      <c r="F819" t="s">
        <v>91</v>
      </c>
      <c r="G819" t="s">
        <v>165</v>
      </c>
      <c r="H819" t="s">
        <v>60</v>
      </c>
      <c r="I819">
        <v>36</v>
      </c>
      <c r="J819" t="s">
        <v>24</v>
      </c>
      <c r="K819" t="s">
        <v>18</v>
      </c>
    </row>
    <row r="820" spans="1:11" x14ac:dyDescent="0.25">
      <c r="A820" t="s">
        <v>11</v>
      </c>
      <c r="B820" s="3" t="s">
        <v>182</v>
      </c>
      <c r="C820" t="s">
        <v>57</v>
      </c>
      <c r="D820">
        <v>29</v>
      </c>
      <c r="E820" t="s">
        <v>13</v>
      </c>
      <c r="F820" t="s">
        <v>91</v>
      </c>
      <c r="G820" t="s">
        <v>165</v>
      </c>
      <c r="H820" t="s">
        <v>60</v>
      </c>
      <c r="I820">
        <v>54</v>
      </c>
      <c r="J820" t="s">
        <v>20</v>
      </c>
      <c r="K820" t="s">
        <v>42</v>
      </c>
    </row>
    <row r="821" spans="1:11" x14ac:dyDescent="0.25">
      <c r="A821" t="s">
        <v>11</v>
      </c>
      <c r="B821" s="4" t="s">
        <v>182</v>
      </c>
      <c r="C821" t="s">
        <v>57</v>
      </c>
      <c r="D821">
        <v>30</v>
      </c>
      <c r="E821" t="s">
        <v>22</v>
      </c>
      <c r="F821" t="s">
        <v>91</v>
      </c>
      <c r="G821" t="s">
        <v>158</v>
      </c>
      <c r="H821" t="s">
        <v>16</v>
      </c>
      <c r="I821">
        <v>68</v>
      </c>
      <c r="J821" t="s">
        <v>20</v>
      </c>
      <c r="K821" t="s">
        <v>25</v>
      </c>
    </row>
    <row r="822" spans="1:11" x14ac:dyDescent="0.25">
      <c r="A822" t="s">
        <v>56</v>
      </c>
      <c r="B822" s="3" t="s">
        <v>182</v>
      </c>
      <c r="C822" t="s">
        <v>57</v>
      </c>
      <c r="D822">
        <v>30</v>
      </c>
      <c r="E822" t="s">
        <v>13</v>
      </c>
      <c r="F822" t="s">
        <v>58</v>
      </c>
      <c r="G822" t="s">
        <v>106</v>
      </c>
      <c r="H822" t="s">
        <v>36</v>
      </c>
      <c r="I822">
        <v>33</v>
      </c>
      <c r="J822" t="s">
        <v>29</v>
      </c>
      <c r="K822" t="s">
        <v>18</v>
      </c>
    </row>
    <row r="823" spans="1:11" x14ac:dyDescent="0.25">
      <c r="A823" t="s">
        <v>56</v>
      </c>
      <c r="B823" s="4" t="s">
        <v>182</v>
      </c>
      <c r="C823" t="s">
        <v>57</v>
      </c>
      <c r="D823">
        <v>31</v>
      </c>
      <c r="E823" t="s">
        <v>22</v>
      </c>
      <c r="F823" t="s">
        <v>58</v>
      </c>
      <c r="G823" t="s">
        <v>88</v>
      </c>
      <c r="H823" t="s">
        <v>36</v>
      </c>
      <c r="I823">
        <v>15</v>
      </c>
      <c r="J823" t="s">
        <v>29</v>
      </c>
      <c r="K823" s="1" t="str">
        <f t="shared" ref="K823:K824" si="26">IF(AND(I823&gt;=1, I823&lt;=25), "1-25", "")</f>
        <v>1-25</v>
      </c>
    </row>
    <row r="824" spans="1:11" x14ac:dyDescent="0.25">
      <c r="A824" t="s">
        <v>11</v>
      </c>
      <c r="B824" s="3" t="s">
        <v>182</v>
      </c>
      <c r="C824" t="s">
        <v>57</v>
      </c>
      <c r="D824">
        <v>31</v>
      </c>
      <c r="E824" t="s">
        <v>13</v>
      </c>
      <c r="F824" t="s">
        <v>91</v>
      </c>
      <c r="G824" t="s">
        <v>184</v>
      </c>
      <c r="H824" t="s">
        <v>16</v>
      </c>
      <c r="I824">
        <v>21</v>
      </c>
      <c r="J824" t="s">
        <v>37</v>
      </c>
      <c r="K824" s="1" t="str">
        <f t="shared" si="26"/>
        <v>1-25</v>
      </c>
    </row>
    <row r="825" spans="1:11" x14ac:dyDescent="0.25">
      <c r="A825" t="s">
        <v>56</v>
      </c>
      <c r="B825" s="4" t="s">
        <v>182</v>
      </c>
      <c r="C825" t="s">
        <v>57</v>
      </c>
      <c r="D825">
        <v>32</v>
      </c>
      <c r="E825" t="s">
        <v>13</v>
      </c>
      <c r="F825" t="s">
        <v>58</v>
      </c>
      <c r="G825" t="s">
        <v>117</v>
      </c>
      <c r="H825" t="s">
        <v>36</v>
      </c>
      <c r="I825" t="s">
        <v>168</v>
      </c>
      <c r="J825" t="s">
        <v>29</v>
      </c>
      <c r="K825" t="s">
        <v>21</v>
      </c>
    </row>
    <row r="826" spans="1:11" x14ac:dyDescent="0.25">
      <c r="A826" t="s">
        <v>11</v>
      </c>
      <c r="B826" s="3" t="s">
        <v>182</v>
      </c>
      <c r="C826" t="s">
        <v>57</v>
      </c>
      <c r="D826">
        <v>32</v>
      </c>
      <c r="E826" t="s">
        <v>13</v>
      </c>
      <c r="F826" t="s">
        <v>91</v>
      </c>
      <c r="G826" t="s">
        <v>122</v>
      </c>
      <c r="H826" t="s">
        <v>60</v>
      </c>
      <c r="I826" t="s">
        <v>113</v>
      </c>
      <c r="J826" t="s">
        <v>29</v>
      </c>
      <c r="K826" t="s">
        <v>21</v>
      </c>
    </row>
    <row r="827" spans="1:11" x14ac:dyDescent="0.25">
      <c r="A827" t="s">
        <v>56</v>
      </c>
      <c r="B827" s="4" t="s">
        <v>182</v>
      </c>
      <c r="C827" t="s">
        <v>57</v>
      </c>
      <c r="D827">
        <v>33</v>
      </c>
      <c r="E827" t="s">
        <v>22</v>
      </c>
      <c r="F827" t="s">
        <v>58</v>
      </c>
      <c r="G827" t="s">
        <v>99</v>
      </c>
      <c r="H827" t="s">
        <v>36</v>
      </c>
      <c r="I827">
        <v>25</v>
      </c>
      <c r="J827" t="s">
        <v>29</v>
      </c>
      <c r="K827" s="1" t="str">
        <f>IF(AND(I827&gt;=1, I827&lt;=25), "1-25", "")</f>
        <v>1-25</v>
      </c>
    </row>
    <row r="828" spans="1:11" x14ac:dyDescent="0.25">
      <c r="A828" t="s">
        <v>56</v>
      </c>
      <c r="B828" s="3" t="s">
        <v>182</v>
      </c>
      <c r="C828" t="s">
        <v>57</v>
      </c>
      <c r="D828">
        <v>34</v>
      </c>
      <c r="E828" t="s">
        <v>13</v>
      </c>
      <c r="F828" t="s">
        <v>58</v>
      </c>
      <c r="G828" t="s">
        <v>96</v>
      </c>
      <c r="H828" t="s">
        <v>36</v>
      </c>
      <c r="I828">
        <v>47</v>
      </c>
      <c r="J828" t="s">
        <v>29</v>
      </c>
      <c r="K828" t="s">
        <v>42</v>
      </c>
    </row>
    <row r="829" spans="1:11" x14ac:dyDescent="0.25">
      <c r="A829" t="s">
        <v>56</v>
      </c>
      <c r="B829" s="4" t="s">
        <v>182</v>
      </c>
      <c r="C829" t="s">
        <v>57</v>
      </c>
      <c r="D829">
        <v>34</v>
      </c>
      <c r="E829" t="s">
        <v>13</v>
      </c>
      <c r="F829" t="s">
        <v>58</v>
      </c>
      <c r="G829" t="s">
        <v>96</v>
      </c>
      <c r="H829" t="s">
        <v>36</v>
      </c>
      <c r="I829">
        <v>9</v>
      </c>
      <c r="J829" t="s">
        <v>73</v>
      </c>
      <c r="K829" s="1" t="str">
        <f>IF(AND(I829&gt;=1, I829&lt;=25), "1-25", "")</f>
        <v>1-25</v>
      </c>
    </row>
    <row r="830" spans="1:11" x14ac:dyDescent="0.25">
      <c r="A830" t="s">
        <v>11</v>
      </c>
      <c r="B830" s="3" t="s">
        <v>182</v>
      </c>
      <c r="C830" t="s">
        <v>57</v>
      </c>
      <c r="D830">
        <v>35</v>
      </c>
      <c r="E830" t="s">
        <v>22</v>
      </c>
      <c r="F830" t="s">
        <v>91</v>
      </c>
      <c r="G830" t="s">
        <v>88</v>
      </c>
      <c r="H830" t="s">
        <v>60</v>
      </c>
      <c r="I830">
        <v>69</v>
      </c>
      <c r="J830" t="s">
        <v>20</v>
      </c>
      <c r="K830" t="s">
        <v>25</v>
      </c>
    </row>
    <row r="831" spans="1:11" x14ac:dyDescent="0.25">
      <c r="A831" t="s">
        <v>11</v>
      </c>
      <c r="B831" s="4" t="s">
        <v>182</v>
      </c>
      <c r="C831" t="s">
        <v>57</v>
      </c>
      <c r="D831">
        <v>35</v>
      </c>
      <c r="E831" t="s">
        <v>22</v>
      </c>
      <c r="F831" t="s">
        <v>91</v>
      </c>
      <c r="G831" t="s">
        <v>88</v>
      </c>
      <c r="H831" t="s">
        <v>60</v>
      </c>
      <c r="I831">
        <v>37</v>
      </c>
      <c r="J831" t="s">
        <v>24</v>
      </c>
      <c r="K831" t="s">
        <v>18</v>
      </c>
    </row>
    <row r="832" spans="1:11" x14ac:dyDescent="0.25">
      <c r="A832" t="s">
        <v>56</v>
      </c>
      <c r="B832" s="3" t="s">
        <v>182</v>
      </c>
      <c r="C832" t="s">
        <v>57</v>
      </c>
      <c r="D832">
        <v>35</v>
      </c>
      <c r="E832" t="s">
        <v>22</v>
      </c>
      <c r="F832" t="s">
        <v>58</v>
      </c>
      <c r="G832" t="s">
        <v>172</v>
      </c>
      <c r="H832" t="s">
        <v>36</v>
      </c>
      <c r="I832">
        <v>80</v>
      </c>
      <c r="J832" t="s">
        <v>29</v>
      </c>
      <c r="K832" t="s">
        <v>25</v>
      </c>
    </row>
    <row r="833" spans="1:11" x14ac:dyDescent="0.25">
      <c r="A833" t="s">
        <v>56</v>
      </c>
      <c r="B833" s="4" t="s">
        <v>182</v>
      </c>
      <c r="C833" t="s">
        <v>57</v>
      </c>
      <c r="D833">
        <v>35</v>
      </c>
      <c r="E833" t="s">
        <v>22</v>
      </c>
      <c r="F833" t="s">
        <v>58</v>
      </c>
      <c r="G833" t="s">
        <v>172</v>
      </c>
      <c r="H833" t="s">
        <v>36</v>
      </c>
      <c r="I833">
        <v>47</v>
      </c>
      <c r="J833" t="s">
        <v>20</v>
      </c>
      <c r="K833" t="s">
        <v>42</v>
      </c>
    </row>
    <row r="834" spans="1:11" x14ac:dyDescent="0.25">
      <c r="A834" t="s">
        <v>11</v>
      </c>
      <c r="B834" s="3" t="s">
        <v>182</v>
      </c>
      <c r="C834" t="s">
        <v>57</v>
      </c>
      <c r="D834">
        <v>35</v>
      </c>
      <c r="E834" t="s">
        <v>22</v>
      </c>
      <c r="F834" t="s">
        <v>91</v>
      </c>
      <c r="G834" t="s">
        <v>88</v>
      </c>
      <c r="H834" t="s">
        <v>60</v>
      </c>
      <c r="I834">
        <v>36</v>
      </c>
      <c r="J834" t="s">
        <v>20</v>
      </c>
      <c r="K834" t="s">
        <v>18</v>
      </c>
    </row>
    <row r="835" spans="1:11" x14ac:dyDescent="0.25">
      <c r="A835" t="s">
        <v>11</v>
      </c>
      <c r="B835" s="4" t="s">
        <v>182</v>
      </c>
      <c r="C835" t="s">
        <v>66</v>
      </c>
      <c r="D835" t="s">
        <v>54</v>
      </c>
      <c r="E835" t="s">
        <v>22</v>
      </c>
      <c r="F835" t="s">
        <v>91</v>
      </c>
      <c r="G835" t="s">
        <v>180</v>
      </c>
      <c r="H835" t="s">
        <v>60</v>
      </c>
      <c r="I835">
        <v>27</v>
      </c>
      <c r="J835" t="s">
        <v>20</v>
      </c>
      <c r="K835" t="s">
        <v>18</v>
      </c>
    </row>
    <row r="836" spans="1:11" x14ac:dyDescent="0.25">
      <c r="A836" t="s">
        <v>56</v>
      </c>
      <c r="B836" s="3" t="s">
        <v>182</v>
      </c>
      <c r="C836" t="s">
        <v>66</v>
      </c>
      <c r="D836" t="s">
        <v>54</v>
      </c>
      <c r="E836" t="s">
        <v>13</v>
      </c>
      <c r="F836" t="s">
        <v>58</v>
      </c>
      <c r="G836" t="s">
        <v>131</v>
      </c>
      <c r="H836" t="s">
        <v>36</v>
      </c>
      <c r="I836">
        <v>80</v>
      </c>
      <c r="J836" t="s">
        <v>24</v>
      </c>
      <c r="K836" t="s">
        <v>25</v>
      </c>
    </row>
    <row r="837" spans="1:11" x14ac:dyDescent="0.25">
      <c r="A837" t="s">
        <v>56</v>
      </c>
      <c r="B837" s="4" t="s">
        <v>182</v>
      </c>
      <c r="C837" t="s">
        <v>66</v>
      </c>
      <c r="D837" t="s">
        <v>54</v>
      </c>
      <c r="E837" t="s">
        <v>13</v>
      </c>
      <c r="F837" t="s">
        <v>58</v>
      </c>
      <c r="G837" t="s">
        <v>131</v>
      </c>
      <c r="H837" t="s">
        <v>36</v>
      </c>
      <c r="I837">
        <v>77</v>
      </c>
      <c r="J837" t="s">
        <v>29</v>
      </c>
      <c r="K837" t="s">
        <v>25</v>
      </c>
    </row>
    <row r="838" spans="1:11" x14ac:dyDescent="0.25">
      <c r="A838" t="s">
        <v>11</v>
      </c>
      <c r="B838" s="3" t="s">
        <v>182</v>
      </c>
      <c r="C838" t="s">
        <v>66</v>
      </c>
      <c r="D838" t="s">
        <v>54</v>
      </c>
      <c r="E838" t="s">
        <v>13</v>
      </c>
      <c r="F838" t="s">
        <v>91</v>
      </c>
      <c r="G838" t="s">
        <v>180</v>
      </c>
      <c r="H838" t="s">
        <v>16</v>
      </c>
      <c r="I838">
        <v>23</v>
      </c>
      <c r="J838" t="s">
        <v>73</v>
      </c>
      <c r="K838" s="1" t="str">
        <f>IF(AND(I838&gt;=1, I838&lt;=25), "1-25", "")</f>
        <v>1-25</v>
      </c>
    </row>
    <row r="839" spans="1:11" x14ac:dyDescent="0.25">
      <c r="A839" t="s">
        <v>11</v>
      </c>
      <c r="B839" s="4" t="s">
        <v>182</v>
      </c>
      <c r="C839" t="s">
        <v>57</v>
      </c>
      <c r="D839">
        <v>37</v>
      </c>
      <c r="E839" t="s">
        <v>22</v>
      </c>
      <c r="F839" t="s">
        <v>91</v>
      </c>
      <c r="G839" t="s">
        <v>99</v>
      </c>
      <c r="H839" t="s">
        <v>16</v>
      </c>
      <c r="I839">
        <v>59</v>
      </c>
      <c r="J839" t="s">
        <v>29</v>
      </c>
      <c r="K839" t="s">
        <v>42</v>
      </c>
    </row>
    <row r="840" spans="1:11" x14ac:dyDescent="0.25">
      <c r="A840" t="s">
        <v>11</v>
      </c>
      <c r="B840" s="3" t="s">
        <v>182</v>
      </c>
      <c r="C840" t="s">
        <v>57</v>
      </c>
      <c r="D840">
        <v>37</v>
      </c>
      <c r="E840" t="s">
        <v>22</v>
      </c>
      <c r="F840" t="s">
        <v>91</v>
      </c>
      <c r="G840" t="s">
        <v>99</v>
      </c>
      <c r="H840" t="s">
        <v>16</v>
      </c>
      <c r="I840">
        <v>83</v>
      </c>
      <c r="J840" t="s">
        <v>24</v>
      </c>
      <c r="K840" t="s">
        <v>25</v>
      </c>
    </row>
    <row r="841" spans="1:11" x14ac:dyDescent="0.25">
      <c r="A841" t="s">
        <v>11</v>
      </c>
      <c r="B841" s="4" t="s">
        <v>182</v>
      </c>
      <c r="C841" t="s">
        <v>57</v>
      </c>
      <c r="D841">
        <v>37</v>
      </c>
      <c r="E841" t="s">
        <v>22</v>
      </c>
      <c r="F841" t="s">
        <v>91</v>
      </c>
      <c r="G841" t="s">
        <v>99</v>
      </c>
      <c r="H841" t="s">
        <v>16</v>
      </c>
      <c r="I841" t="s">
        <v>61</v>
      </c>
      <c r="J841" t="s">
        <v>20</v>
      </c>
      <c r="K841" t="s">
        <v>21</v>
      </c>
    </row>
    <row r="842" spans="1:11" x14ac:dyDescent="0.25">
      <c r="A842" t="s">
        <v>56</v>
      </c>
      <c r="B842" s="3" t="s">
        <v>182</v>
      </c>
      <c r="C842" t="s">
        <v>57</v>
      </c>
      <c r="D842">
        <v>37</v>
      </c>
      <c r="E842" t="s">
        <v>22</v>
      </c>
      <c r="F842" t="s">
        <v>58</v>
      </c>
      <c r="G842" t="s">
        <v>98</v>
      </c>
      <c r="H842" t="s">
        <v>36</v>
      </c>
      <c r="I842">
        <v>65</v>
      </c>
      <c r="J842" t="s">
        <v>29</v>
      </c>
      <c r="K842" t="s">
        <v>25</v>
      </c>
    </row>
    <row r="843" spans="1:11" x14ac:dyDescent="0.25">
      <c r="A843" t="s">
        <v>11</v>
      </c>
      <c r="B843" s="4" t="s">
        <v>182</v>
      </c>
      <c r="C843" t="s">
        <v>57</v>
      </c>
      <c r="D843">
        <v>38</v>
      </c>
      <c r="E843" t="s">
        <v>13</v>
      </c>
      <c r="F843" t="s">
        <v>91</v>
      </c>
      <c r="G843" t="s">
        <v>96</v>
      </c>
      <c r="H843" t="s">
        <v>16</v>
      </c>
      <c r="I843">
        <v>32</v>
      </c>
      <c r="J843" t="s">
        <v>37</v>
      </c>
      <c r="K843" t="s">
        <v>18</v>
      </c>
    </row>
    <row r="844" spans="1:11" x14ac:dyDescent="0.25">
      <c r="A844" t="s">
        <v>11</v>
      </c>
      <c r="B844" s="3" t="s">
        <v>182</v>
      </c>
      <c r="C844" t="s">
        <v>57</v>
      </c>
      <c r="D844">
        <v>38</v>
      </c>
      <c r="E844" t="s">
        <v>13</v>
      </c>
      <c r="F844" t="s">
        <v>91</v>
      </c>
      <c r="G844" t="s">
        <v>96</v>
      </c>
      <c r="H844" t="s">
        <v>16</v>
      </c>
      <c r="I844">
        <v>34</v>
      </c>
      <c r="J844" t="s">
        <v>73</v>
      </c>
      <c r="K844" t="s">
        <v>18</v>
      </c>
    </row>
    <row r="845" spans="1:11" x14ac:dyDescent="0.25">
      <c r="A845" t="s">
        <v>56</v>
      </c>
      <c r="B845" s="4" t="s">
        <v>182</v>
      </c>
      <c r="C845" t="s">
        <v>57</v>
      </c>
      <c r="D845">
        <v>38</v>
      </c>
      <c r="E845" t="s">
        <v>13</v>
      </c>
      <c r="F845" t="s">
        <v>58</v>
      </c>
      <c r="G845" t="s">
        <v>94</v>
      </c>
      <c r="H845" t="s">
        <v>36</v>
      </c>
      <c r="I845">
        <v>59</v>
      </c>
      <c r="J845" t="s">
        <v>24</v>
      </c>
      <c r="K845" t="s">
        <v>42</v>
      </c>
    </row>
    <row r="846" spans="1:11" x14ac:dyDescent="0.25">
      <c r="A846" t="s">
        <v>56</v>
      </c>
      <c r="B846" s="3" t="s">
        <v>182</v>
      </c>
      <c r="C846" t="s">
        <v>57</v>
      </c>
      <c r="D846">
        <v>38</v>
      </c>
      <c r="E846" t="s">
        <v>13</v>
      </c>
      <c r="F846" t="s">
        <v>58</v>
      </c>
      <c r="G846" t="s">
        <v>94</v>
      </c>
      <c r="H846" t="s">
        <v>36</v>
      </c>
      <c r="I846">
        <v>5</v>
      </c>
      <c r="J846" t="s">
        <v>20</v>
      </c>
      <c r="K846" s="1" t="str">
        <f t="shared" ref="K846:K847" si="27">IF(AND(I846&gt;=1, I846&lt;=25), "1-25", "")</f>
        <v>1-25</v>
      </c>
    </row>
    <row r="847" spans="1:11" x14ac:dyDescent="0.25">
      <c r="A847" t="s">
        <v>11</v>
      </c>
      <c r="B847" s="4" t="s">
        <v>182</v>
      </c>
      <c r="C847" t="s">
        <v>57</v>
      </c>
      <c r="D847">
        <v>38</v>
      </c>
      <c r="E847" t="s">
        <v>13</v>
      </c>
      <c r="F847" t="s">
        <v>91</v>
      </c>
      <c r="G847" t="s">
        <v>96</v>
      </c>
      <c r="H847" t="s">
        <v>16</v>
      </c>
      <c r="I847">
        <v>13</v>
      </c>
      <c r="J847" t="s">
        <v>20</v>
      </c>
      <c r="K847" s="1" t="str">
        <f t="shared" si="27"/>
        <v>1-25</v>
      </c>
    </row>
    <row r="848" spans="1:11" x14ac:dyDescent="0.25">
      <c r="A848" t="s">
        <v>56</v>
      </c>
      <c r="B848" s="3" t="s">
        <v>182</v>
      </c>
      <c r="C848" t="s">
        <v>78</v>
      </c>
      <c r="D848" t="s">
        <v>44</v>
      </c>
      <c r="E848" t="s">
        <v>22</v>
      </c>
      <c r="F848" t="s">
        <v>58</v>
      </c>
      <c r="G848" t="s">
        <v>75</v>
      </c>
      <c r="H848" t="s">
        <v>36</v>
      </c>
      <c r="I848">
        <v>74</v>
      </c>
      <c r="J848" t="s">
        <v>29</v>
      </c>
      <c r="K848" t="s">
        <v>25</v>
      </c>
    </row>
    <row r="849" spans="1:11" x14ac:dyDescent="0.25">
      <c r="A849" t="s">
        <v>56</v>
      </c>
      <c r="B849" s="4" t="s">
        <v>182</v>
      </c>
      <c r="C849" t="s">
        <v>78</v>
      </c>
      <c r="D849" t="s">
        <v>44</v>
      </c>
      <c r="E849" t="s">
        <v>22</v>
      </c>
      <c r="F849" t="s">
        <v>58</v>
      </c>
      <c r="G849" t="s">
        <v>75</v>
      </c>
      <c r="H849" t="s">
        <v>36</v>
      </c>
      <c r="I849">
        <v>20</v>
      </c>
      <c r="J849" t="s">
        <v>17</v>
      </c>
      <c r="K849" s="1" t="str">
        <f t="shared" ref="K849:K851" si="28">IF(AND(I849&gt;=1, I849&lt;=25), "1-25", "")</f>
        <v>1-25</v>
      </c>
    </row>
    <row r="850" spans="1:11" x14ac:dyDescent="0.25">
      <c r="A850" t="s">
        <v>56</v>
      </c>
      <c r="B850" s="3" t="s">
        <v>187</v>
      </c>
      <c r="C850" t="s">
        <v>157</v>
      </c>
      <c r="D850" t="s">
        <v>44</v>
      </c>
      <c r="E850" t="s">
        <v>13</v>
      </c>
      <c r="F850" t="s">
        <v>58</v>
      </c>
      <c r="G850" t="s">
        <v>88</v>
      </c>
      <c r="H850" t="s">
        <v>36</v>
      </c>
      <c r="I850">
        <v>16</v>
      </c>
      <c r="J850" t="s">
        <v>37</v>
      </c>
      <c r="K850" s="1" t="str">
        <f t="shared" si="28"/>
        <v>1-25</v>
      </c>
    </row>
    <row r="851" spans="1:11" x14ac:dyDescent="0.25">
      <c r="A851" t="s">
        <v>56</v>
      </c>
      <c r="B851" s="4" t="s">
        <v>187</v>
      </c>
      <c r="C851" t="s">
        <v>157</v>
      </c>
      <c r="D851" t="s">
        <v>44</v>
      </c>
      <c r="E851" t="s">
        <v>13</v>
      </c>
      <c r="F851" t="s">
        <v>58</v>
      </c>
      <c r="G851" t="s">
        <v>88</v>
      </c>
      <c r="H851" t="s">
        <v>36</v>
      </c>
      <c r="I851">
        <v>7</v>
      </c>
      <c r="J851" t="s">
        <v>37</v>
      </c>
      <c r="K851" s="1" t="str">
        <f t="shared" si="28"/>
        <v>1-25</v>
      </c>
    </row>
    <row r="852" spans="1:11" x14ac:dyDescent="0.25">
      <c r="A852" t="s">
        <v>56</v>
      </c>
      <c r="B852" s="3" t="s">
        <v>187</v>
      </c>
      <c r="C852" t="s">
        <v>134</v>
      </c>
      <c r="D852" t="s">
        <v>135</v>
      </c>
      <c r="E852" t="s">
        <v>13</v>
      </c>
      <c r="F852" t="s">
        <v>58</v>
      </c>
      <c r="G852" t="s">
        <v>75</v>
      </c>
      <c r="H852" t="s">
        <v>36</v>
      </c>
      <c r="I852">
        <v>43</v>
      </c>
      <c r="J852" t="s">
        <v>29</v>
      </c>
      <c r="K852" t="s">
        <v>18</v>
      </c>
    </row>
    <row r="853" spans="1:11" x14ac:dyDescent="0.25">
      <c r="A853" t="s">
        <v>11</v>
      </c>
      <c r="B853" s="4" t="s">
        <v>187</v>
      </c>
      <c r="C853" t="s">
        <v>57</v>
      </c>
      <c r="D853">
        <v>3</v>
      </c>
      <c r="E853" t="s">
        <v>22</v>
      </c>
      <c r="F853" t="s">
        <v>91</v>
      </c>
      <c r="G853" t="s">
        <v>99</v>
      </c>
      <c r="H853" t="s">
        <v>16</v>
      </c>
      <c r="I853">
        <v>17</v>
      </c>
      <c r="J853" t="s">
        <v>73</v>
      </c>
      <c r="K853" s="1" t="str">
        <f>IF(AND(I853&gt;=1, I853&lt;=25), "1-25", "")</f>
        <v>1-25</v>
      </c>
    </row>
    <row r="854" spans="1:11" x14ac:dyDescent="0.25">
      <c r="A854" t="s">
        <v>11</v>
      </c>
      <c r="B854" s="3" t="s">
        <v>187</v>
      </c>
      <c r="C854" t="s">
        <v>57</v>
      </c>
      <c r="D854">
        <v>3</v>
      </c>
      <c r="E854" t="s">
        <v>22</v>
      </c>
      <c r="F854" t="s">
        <v>91</v>
      </c>
      <c r="G854" t="s">
        <v>99</v>
      </c>
      <c r="H854" t="s">
        <v>16</v>
      </c>
      <c r="I854">
        <v>81</v>
      </c>
      <c r="J854" t="s">
        <v>24</v>
      </c>
      <c r="K854" t="s">
        <v>25</v>
      </c>
    </row>
    <row r="855" spans="1:11" x14ac:dyDescent="0.25">
      <c r="A855" t="s">
        <v>11</v>
      </c>
      <c r="B855" s="4" t="s">
        <v>187</v>
      </c>
      <c r="C855" t="s">
        <v>57</v>
      </c>
      <c r="D855">
        <v>3</v>
      </c>
      <c r="E855" t="s">
        <v>22</v>
      </c>
      <c r="F855" t="s">
        <v>91</v>
      </c>
      <c r="G855" t="s">
        <v>99</v>
      </c>
      <c r="H855" t="s">
        <v>16</v>
      </c>
      <c r="I855">
        <v>62</v>
      </c>
      <c r="J855" t="s">
        <v>24</v>
      </c>
      <c r="K855" t="s">
        <v>25</v>
      </c>
    </row>
    <row r="856" spans="1:11" x14ac:dyDescent="0.25">
      <c r="A856" t="s">
        <v>11</v>
      </c>
      <c r="B856" s="3" t="s">
        <v>187</v>
      </c>
      <c r="C856" t="s">
        <v>57</v>
      </c>
      <c r="D856">
        <v>3</v>
      </c>
      <c r="E856" t="s">
        <v>22</v>
      </c>
      <c r="F856" t="s">
        <v>91</v>
      </c>
      <c r="G856" t="s">
        <v>99</v>
      </c>
      <c r="H856" t="s">
        <v>16</v>
      </c>
      <c r="I856">
        <v>20</v>
      </c>
      <c r="J856" t="s">
        <v>29</v>
      </c>
      <c r="K856" s="1" t="str">
        <f t="shared" ref="K856:K857" si="29">IF(AND(I856&gt;=1, I856&lt;=25), "1-25", "")</f>
        <v>1-25</v>
      </c>
    </row>
    <row r="857" spans="1:11" x14ac:dyDescent="0.25">
      <c r="A857" t="s">
        <v>11</v>
      </c>
      <c r="B857" s="4" t="s">
        <v>187</v>
      </c>
      <c r="C857" t="s">
        <v>57</v>
      </c>
      <c r="D857">
        <v>3</v>
      </c>
      <c r="E857" t="s">
        <v>22</v>
      </c>
      <c r="F857" t="s">
        <v>91</v>
      </c>
      <c r="G857" t="s">
        <v>99</v>
      </c>
      <c r="H857" t="s">
        <v>16</v>
      </c>
      <c r="I857">
        <v>7</v>
      </c>
      <c r="J857" t="s">
        <v>24</v>
      </c>
      <c r="K857" s="1" t="str">
        <f t="shared" si="29"/>
        <v>1-25</v>
      </c>
    </row>
    <row r="858" spans="1:11" x14ac:dyDescent="0.25">
      <c r="A858" t="s">
        <v>56</v>
      </c>
      <c r="B858" s="3" t="s">
        <v>187</v>
      </c>
      <c r="C858" t="s">
        <v>57</v>
      </c>
      <c r="D858">
        <v>3</v>
      </c>
      <c r="E858" t="s">
        <v>22</v>
      </c>
      <c r="F858" t="s">
        <v>58</v>
      </c>
      <c r="G858" t="s">
        <v>98</v>
      </c>
      <c r="H858" t="s">
        <v>36</v>
      </c>
      <c r="I858">
        <v>77</v>
      </c>
      <c r="J858" t="s">
        <v>29</v>
      </c>
      <c r="K858" t="s">
        <v>25</v>
      </c>
    </row>
    <row r="859" spans="1:11" x14ac:dyDescent="0.25">
      <c r="A859" t="s">
        <v>11</v>
      </c>
      <c r="B859" s="4" t="s">
        <v>187</v>
      </c>
      <c r="C859" t="s">
        <v>66</v>
      </c>
      <c r="D859" t="s">
        <v>67</v>
      </c>
      <c r="E859" t="s">
        <v>13</v>
      </c>
      <c r="F859" t="s">
        <v>91</v>
      </c>
      <c r="G859" t="s">
        <v>120</v>
      </c>
      <c r="H859" t="s">
        <v>16</v>
      </c>
      <c r="I859">
        <v>64</v>
      </c>
      <c r="J859" t="s">
        <v>73</v>
      </c>
      <c r="K859" t="s">
        <v>25</v>
      </c>
    </row>
    <row r="860" spans="1:11" x14ac:dyDescent="0.25">
      <c r="A860" t="s">
        <v>11</v>
      </c>
      <c r="B860" s="3" t="s">
        <v>187</v>
      </c>
      <c r="C860" t="s">
        <v>66</v>
      </c>
      <c r="D860" t="s">
        <v>67</v>
      </c>
      <c r="E860" t="s">
        <v>13</v>
      </c>
      <c r="F860" t="s">
        <v>91</v>
      </c>
      <c r="G860" t="s">
        <v>120</v>
      </c>
      <c r="H860" t="s">
        <v>16</v>
      </c>
      <c r="I860">
        <v>56</v>
      </c>
      <c r="J860" t="s">
        <v>73</v>
      </c>
      <c r="K860" t="s">
        <v>42</v>
      </c>
    </row>
    <row r="861" spans="1:11" x14ac:dyDescent="0.25">
      <c r="A861" t="s">
        <v>11</v>
      </c>
      <c r="B861" s="4" t="s">
        <v>187</v>
      </c>
      <c r="C861" t="s">
        <v>66</v>
      </c>
      <c r="D861" t="s">
        <v>67</v>
      </c>
      <c r="E861" t="s">
        <v>13</v>
      </c>
      <c r="F861" t="s">
        <v>91</v>
      </c>
      <c r="G861" t="s">
        <v>120</v>
      </c>
      <c r="H861" t="s">
        <v>16</v>
      </c>
      <c r="I861">
        <v>82</v>
      </c>
      <c r="J861" t="s">
        <v>20</v>
      </c>
      <c r="K861" t="s">
        <v>25</v>
      </c>
    </row>
    <row r="862" spans="1:11" x14ac:dyDescent="0.25">
      <c r="A862" t="s">
        <v>56</v>
      </c>
      <c r="B862" s="3" t="s">
        <v>187</v>
      </c>
      <c r="C862" t="s">
        <v>57</v>
      </c>
      <c r="D862">
        <v>4</v>
      </c>
      <c r="E862" t="s">
        <v>13</v>
      </c>
      <c r="F862" t="s">
        <v>58</v>
      </c>
      <c r="G862" t="s">
        <v>102</v>
      </c>
      <c r="H862" t="s">
        <v>188</v>
      </c>
      <c r="I862">
        <v>61</v>
      </c>
      <c r="J862" t="s">
        <v>73</v>
      </c>
      <c r="K862" t="s">
        <v>25</v>
      </c>
    </row>
    <row r="863" spans="1:11" x14ac:dyDescent="0.25">
      <c r="A863" t="s">
        <v>56</v>
      </c>
      <c r="B863" s="4" t="s">
        <v>187</v>
      </c>
      <c r="C863" t="s">
        <v>57</v>
      </c>
      <c r="D863">
        <v>4</v>
      </c>
      <c r="E863" t="s">
        <v>13</v>
      </c>
      <c r="F863" t="s">
        <v>58</v>
      </c>
      <c r="G863" t="s">
        <v>102</v>
      </c>
      <c r="H863" t="s">
        <v>188</v>
      </c>
      <c r="I863">
        <v>90</v>
      </c>
      <c r="J863" t="s">
        <v>29</v>
      </c>
      <c r="K863" t="s">
        <v>25</v>
      </c>
    </row>
    <row r="864" spans="1:11" x14ac:dyDescent="0.25">
      <c r="A864" t="s">
        <v>11</v>
      </c>
      <c r="B864" s="3" t="s">
        <v>187</v>
      </c>
      <c r="C864" t="s">
        <v>66</v>
      </c>
      <c r="D864" t="s">
        <v>67</v>
      </c>
      <c r="E864" t="s">
        <v>22</v>
      </c>
      <c r="F864" t="s">
        <v>91</v>
      </c>
      <c r="G864" t="s">
        <v>189</v>
      </c>
      <c r="H864" t="s">
        <v>173</v>
      </c>
      <c r="I864">
        <v>90</v>
      </c>
      <c r="J864" t="s">
        <v>29</v>
      </c>
      <c r="K864" t="s">
        <v>25</v>
      </c>
    </row>
    <row r="865" spans="1:11" x14ac:dyDescent="0.25">
      <c r="A865" t="s">
        <v>11</v>
      </c>
      <c r="B865" s="4" t="s">
        <v>187</v>
      </c>
      <c r="C865" t="s">
        <v>66</v>
      </c>
      <c r="D865" t="s">
        <v>67</v>
      </c>
      <c r="E865" t="s">
        <v>22</v>
      </c>
      <c r="F865" t="s">
        <v>91</v>
      </c>
      <c r="G865" t="s">
        <v>189</v>
      </c>
      <c r="H865" t="s">
        <v>173</v>
      </c>
      <c r="I865">
        <v>29</v>
      </c>
      <c r="J865" t="s">
        <v>24</v>
      </c>
      <c r="K865" t="s">
        <v>18</v>
      </c>
    </row>
    <row r="866" spans="1:11" x14ac:dyDescent="0.25">
      <c r="A866" t="s">
        <v>11</v>
      </c>
      <c r="B866" s="3" t="s">
        <v>187</v>
      </c>
      <c r="C866" t="s">
        <v>57</v>
      </c>
      <c r="D866">
        <v>8</v>
      </c>
      <c r="E866" t="s">
        <v>13</v>
      </c>
      <c r="F866" t="s">
        <v>91</v>
      </c>
      <c r="G866" t="s">
        <v>102</v>
      </c>
      <c r="H866" t="s">
        <v>60</v>
      </c>
      <c r="I866">
        <v>30</v>
      </c>
      <c r="J866" t="s">
        <v>24</v>
      </c>
      <c r="K866" t="s">
        <v>18</v>
      </c>
    </row>
    <row r="867" spans="1:11" x14ac:dyDescent="0.25">
      <c r="A867" t="s">
        <v>11</v>
      </c>
      <c r="B867" s="4" t="s">
        <v>187</v>
      </c>
      <c r="C867" t="s">
        <v>57</v>
      </c>
      <c r="D867">
        <v>9</v>
      </c>
      <c r="E867" t="s">
        <v>22</v>
      </c>
      <c r="F867" t="s">
        <v>91</v>
      </c>
      <c r="G867" t="s">
        <v>84</v>
      </c>
      <c r="H867" t="s">
        <v>60</v>
      </c>
      <c r="I867">
        <v>8</v>
      </c>
      <c r="J867" t="s">
        <v>24</v>
      </c>
      <c r="K867" s="1" t="str">
        <f t="shared" ref="K867:K868" si="30">IF(AND(I867&gt;=1, I867&lt;=25), "1-25", "")</f>
        <v>1-25</v>
      </c>
    </row>
    <row r="868" spans="1:11" x14ac:dyDescent="0.25">
      <c r="A868" t="s">
        <v>11</v>
      </c>
      <c r="B868" s="3" t="s">
        <v>187</v>
      </c>
      <c r="C868" t="s">
        <v>57</v>
      </c>
      <c r="D868">
        <v>10</v>
      </c>
      <c r="E868" t="s">
        <v>13</v>
      </c>
      <c r="F868" t="s">
        <v>91</v>
      </c>
      <c r="G868" t="s">
        <v>190</v>
      </c>
      <c r="H868" t="s">
        <v>60</v>
      </c>
      <c r="I868">
        <v>14</v>
      </c>
      <c r="J868" t="s">
        <v>20</v>
      </c>
      <c r="K868" s="1" t="str">
        <f t="shared" si="30"/>
        <v>1-25</v>
      </c>
    </row>
    <row r="869" spans="1:11" x14ac:dyDescent="0.25">
      <c r="A869" t="s">
        <v>56</v>
      </c>
      <c r="B869" s="4" t="s">
        <v>187</v>
      </c>
      <c r="C869" t="s">
        <v>66</v>
      </c>
      <c r="D869" t="s">
        <v>67</v>
      </c>
      <c r="E869" t="s">
        <v>13</v>
      </c>
      <c r="F869" t="s">
        <v>58</v>
      </c>
      <c r="G869" t="s">
        <v>95</v>
      </c>
      <c r="H869" t="s">
        <v>186</v>
      </c>
      <c r="I869">
        <v>60</v>
      </c>
      <c r="J869" t="s">
        <v>32</v>
      </c>
      <c r="K869" t="s">
        <v>42</v>
      </c>
    </row>
    <row r="870" spans="1:11" x14ac:dyDescent="0.25">
      <c r="A870" t="s">
        <v>56</v>
      </c>
      <c r="B870" s="3" t="s">
        <v>187</v>
      </c>
      <c r="C870" t="s">
        <v>66</v>
      </c>
      <c r="D870" t="s">
        <v>67</v>
      </c>
      <c r="E870" t="s">
        <v>13</v>
      </c>
      <c r="F870" t="s">
        <v>58</v>
      </c>
      <c r="G870" t="s">
        <v>95</v>
      </c>
      <c r="H870" t="s">
        <v>186</v>
      </c>
      <c r="I870">
        <v>18</v>
      </c>
      <c r="J870" t="s">
        <v>29</v>
      </c>
      <c r="K870" s="1" t="str">
        <f>IF(AND(I870&gt;=1, I870&lt;=25), "1-25", "")</f>
        <v>1-25</v>
      </c>
    </row>
    <row r="871" spans="1:11" x14ac:dyDescent="0.25">
      <c r="A871" t="s">
        <v>11</v>
      </c>
      <c r="B871" s="4" t="s">
        <v>187</v>
      </c>
      <c r="C871" t="s">
        <v>66</v>
      </c>
      <c r="D871" t="s">
        <v>67</v>
      </c>
      <c r="E871" t="s">
        <v>22</v>
      </c>
      <c r="F871" t="s">
        <v>91</v>
      </c>
      <c r="G871" t="s">
        <v>120</v>
      </c>
      <c r="H871" t="s">
        <v>60</v>
      </c>
      <c r="I871">
        <v>70</v>
      </c>
      <c r="J871" t="s">
        <v>24</v>
      </c>
      <c r="K871" t="s">
        <v>25</v>
      </c>
    </row>
    <row r="872" spans="1:11" x14ac:dyDescent="0.25">
      <c r="A872" t="s">
        <v>11</v>
      </c>
      <c r="B872" s="3" t="s">
        <v>187</v>
      </c>
      <c r="C872" t="s">
        <v>66</v>
      </c>
      <c r="D872" t="s">
        <v>67</v>
      </c>
      <c r="E872" t="s">
        <v>22</v>
      </c>
      <c r="F872" t="s">
        <v>91</v>
      </c>
      <c r="G872" t="s">
        <v>120</v>
      </c>
      <c r="H872" t="s">
        <v>60</v>
      </c>
      <c r="I872">
        <v>18</v>
      </c>
      <c r="J872" t="s">
        <v>20</v>
      </c>
      <c r="K872" s="1" t="str">
        <f>IF(AND(I872&gt;=1, I872&lt;=25), "1-25", "")</f>
        <v>1-25</v>
      </c>
    </row>
    <row r="873" spans="1:11" x14ac:dyDescent="0.25">
      <c r="A873" t="s">
        <v>56</v>
      </c>
      <c r="B873" s="4" t="s">
        <v>187</v>
      </c>
      <c r="C873" t="s">
        <v>57</v>
      </c>
      <c r="D873">
        <v>13</v>
      </c>
      <c r="E873" t="s">
        <v>13</v>
      </c>
      <c r="F873" t="s">
        <v>58</v>
      </c>
      <c r="G873" t="s">
        <v>156</v>
      </c>
      <c r="H873" t="s">
        <v>36</v>
      </c>
      <c r="I873" t="s">
        <v>61</v>
      </c>
      <c r="J873" t="s">
        <v>29</v>
      </c>
      <c r="K873" t="s">
        <v>21</v>
      </c>
    </row>
    <row r="874" spans="1:11" x14ac:dyDescent="0.25">
      <c r="A874" t="s">
        <v>11</v>
      </c>
      <c r="B874" s="3" t="s">
        <v>187</v>
      </c>
      <c r="C874" t="s">
        <v>57</v>
      </c>
      <c r="D874">
        <v>13</v>
      </c>
      <c r="E874" t="s">
        <v>22</v>
      </c>
      <c r="F874" t="s">
        <v>91</v>
      </c>
      <c r="G874" t="s">
        <v>184</v>
      </c>
      <c r="H874" t="s">
        <v>60</v>
      </c>
      <c r="I874">
        <v>82</v>
      </c>
      <c r="J874" t="s">
        <v>73</v>
      </c>
      <c r="K874" t="s">
        <v>25</v>
      </c>
    </row>
    <row r="875" spans="1:11" x14ac:dyDescent="0.25">
      <c r="A875" t="s">
        <v>11</v>
      </c>
      <c r="B875" s="4" t="s">
        <v>187</v>
      </c>
      <c r="C875" t="s">
        <v>57</v>
      </c>
      <c r="D875">
        <v>14</v>
      </c>
      <c r="E875" t="s">
        <v>13</v>
      </c>
      <c r="F875" t="s">
        <v>91</v>
      </c>
      <c r="G875" t="s">
        <v>96</v>
      </c>
      <c r="H875" t="s">
        <v>16</v>
      </c>
      <c r="I875">
        <v>38</v>
      </c>
      <c r="J875" t="s">
        <v>24</v>
      </c>
      <c r="K875" t="s">
        <v>18</v>
      </c>
    </row>
    <row r="876" spans="1:11" x14ac:dyDescent="0.25">
      <c r="A876" t="s">
        <v>11</v>
      </c>
      <c r="B876" s="3" t="s">
        <v>187</v>
      </c>
      <c r="C876" t="s">
        <v>66</v>
      </c>
      <c r="D876" t="s">
        <v>67</v>
      </c>
      <c r="E876" t="s">
        <v>13</v>
      </c>
      <c r="F876" t="s">
        <v>91</v>
      </c>
      <c r="G876" t="s">
        <v>189</v>
      </c>
      <c r="H876" t="s">
        <v>16</v>
      </c>
      <c r="I876">
        <v>59</v>
      </c>
      <c r="J876" t="s">
        <v>24</v>
      </c>
      <c r="K876" t="s">
        <v>42</v>
      </c>
    </row>
    <row r="877" spans="1:11" x14ac:dyDescent="0.25">
      <c r="A877" t="s">
        <v>11</v>
      </c>
      <c r="B877" s="4" t="s">
        <v>187</v>
      </c>
      <c r="C877" t="s">
        <v>66</v>
      </c>
      <c r="D877" t="s">
        <v>67</v>
      </c>
      <c r="E877" t="s">
        <v>13</v>
      </c>
      <c r="F877" t="s">
        <v>91</v>
      </c>
      <c r="G877" t="s">
        <v>189</v>
      </c>
      <c r="H877" t="s">
        <v>16</v>
      </c>
      <c r="I877">
        <v>50</v>
      </c>
      <c r="J877" t="s">
        <v>24</v>
      </c>
      <c r="K877" t="s">
        <v>42</v>
      </c>
    </row>
    <row r="878" spans="1:11" x14ac:dyDescent="0.25">
      <c r="A878" t="s">
        <v>11</v>
      </c>
      <c r="B878" s="3" t="s">
        <v>187</v>
      </c>
      <c r="C878" t="s">
        <v>66</v>
      </c>
      <c r="D878" t="s">
        <v>67</v>
      </c>
      <c r="E878" t="s">
        <v>13</v>
      </c>
      <c r="F878" t="s">
        <v>91</v>
      </c>
      <c r="G878" t="s">
        <v>189</v>
      </c>
      <c r="H878" t="s">
        <v>16</v>
      </c>
      <c r="I878">
        <v>47</v>
      </c>
      <c r="J878" t="s">
        <v>32</v>
      </c>
      <c r="K878" t="s">
        <v>42</v>
      </c>
    </row>
    <row r="879" spans="1:11" x14ac:dyDescent="0.25">
      <c r="A879" t="s">
        <v>11</v>
      </c>
      <c r="B879" s="4" t="s">
        <v>187</v>
      </c>
      <c r="C879" t="s">
        <v>66</v>
      </c>
      <c r="D879" t="s">
        <v>67</v>
      </c>
      <c r="E879" t="s">
        <v>13</v>
      </c>
      <c r="F879" t="s">
        <v>91</v>
      </c>
      <c r="G879" t="s">
        <v>189</v>
      </c>
      <c r="H879" t="s">
        <v>16</v>
      </c>
      <c r="I879">
        <v>39</v>
      </c>
      <c r="J879" t="s">
        <v>37</v>
      </c>
      <c r="K879" t="s">
        <v>18</v>
      </c>
    </row>
    <row r="880" spans="1:11" x14ac:dyDescent="0.25">
      <c r="A880" t="s">
        <v>56</v>
      </c>
      <c r="B880" s="3" t="s">
        <v>187</v>
      </c>
      <c r="C880" t="s">
        <v>66</v>
      </c>
      <c r="D880" t="s">
        <v>67</v>
      </c>
      <c r="E880" t="s">
        <v>22</v>
      </c>
      <c r="F880" t="s">
        <v>58</v>
      </c>
      <c r="G880" t="s">
        <v>166</v>
      </c>
      <c r="H880" t="s">
        <v>174</v>
      </c>
      <c r="I880">
        <v>20</v>
      </c>
      <c r="J880" t="s">
        <v>24</v>
      </c>
      <c r="K880" s="1" t="str">
        <f>IF(AND(I880&gt;=1, I880&lt;=25), "1-25", "")</f>
        <v>1-25</v>
      </c>
    </row>
    <row r="881" spans="1:11" x14ac:dyDescent="0.25">
      <c r="A881" t="s">
        <v>56</v>
      </c>
      <c r="B881" s="4" t="s">
        <v>187</v>
      </c>
      <c r="C881" t="s">
        <v>57</v>
      </c>
      <c r="D881">
        <v>15</v>
      </c>
      <c r="E881" t="s">
        <v>13</v>
      </c>
      <c r="F881" t="s">
        <v>58</v>
      </c>
      <c r="G881" t="s">
        <v>94</v>
      </c>
      <c r="H881" t="s">
        <v>36</v>
      </c>
      <c r="I881">
        <v>39</v>
      </c>
      <c r="J881" t="s">
        <v>37</v>
      </c>
      <c r="K881" t="s">
        <v>18</v>
      </c>
    </row>
    <row r="882" spans="1:11" x14ac:dyDescent="0.25">
      <c r="A882" t="s">
        <v>11</v>
      </c>
      <c r="B882" s="3" t="s">
        <v>187</v>
      </c>
      <c r="C882" t="s">
        <v>57</v>
      </c>
      <c r="D882">
        <v>16</v>
      </c>
      <c r="E882" t="s">
        <v>13</v>
      </c>
      <c r="F882" t="s">
        <v>91</v>
      </c>
      <c r="G882" t="s">
        <v>158</v>
      </c>
      <c r="H882" t="s">
        <v>16</v>
      </c>
      <c r="I882">
        <v>54</v>
      </c>
      <c r="J882" t="s">
        <v>20</v>
      </c>
      <c r="K882" t="s">
        <v>42</v>
      </c>
    </row>
    <row r="883" spans="1:11" x14ac:dyDescent="0.25">
      <c r="A883" t="s">
        <v>11</v>
      </c>
      <c r="B883" s="4" t="s">
        <v>187</v>
      </c>
      <c r="C883" t="s">
        <v>57</v>
      </c>
      <c r="D883">
        <v>16</v>
      </c>
      <c r="E883" t="s">
        <v>13</v>
      </c>
      <c r="F883" t="s">
        <v>91</v>
      </c>
      <c r="G883" t="s">
        <v>158</v>
      </c>
      <c r="H883" t="s">
        <v>16</v>
      </c>
      <c r="I883">
        <v>30</v>
      </c>
      <c r="J883" t="s">
        <v>73</v>
      </c>
      <c r="K883" t="s">
        <v>18</v>
      </c>
    </row>
    <row r="884" spans="1:11" x14ac:dyDescent="0.25">
      <c r="A884" t="s">
        <v>56</v>
      </c>
      <c r="B884" s="3" t="s">
        <v>187</v>
      </c>
      <c r="C884" t="s">
        <v>127</v>
      </c>
      <c r="D884" t="s">
        <v>44</v>
      </c>
      <c r="E884" t="s">
        <v>22</v>
      </c>
      <c r="F884" t="s">
        <v>58</v>
      </c>
      <c r="G884" t="s">
        <v>191</v>
      </c>
      <c r="H884" t="s">
        <v>36</v>
      </c>
      <c r="I884">
        <v>36</v>
      </c>
      <c r="J884" t="s">
        <v>29</v>
      </c>
      <c r="K884" t="s">
        <v>18</v>
      </c>
    </row>
    <row r="885" spans="1:11" x14ac:dyDescent="0.25">
      <c r="A885" t="s">
        <v>11</v>
      </c>
      <c r="B885" s="4" t="s">
        <v>187</v>
      </c>
      <c r="C885" t="s">
        <v>57</v>
      </c>
      <c r="D885">
        <v>17</v>
      </c>
      <c r="E885" t="s">
        <v>13</v>
      </c>
      <c r="F885" t="s">
        <v>91</v>
      </c>
      <c r="G885" t="s">
        <v>156</v>
      </c>
      <c r="H885" t="s">
        <v>16</v>
      </c>
      <c r="I885">
        <v>68</v>
      </c>
      <c r="J885" t="s">
        <v>29</v>
      </c>
      <c r="K885" t="s">
        <v>25</v>
      </c>
    </row>
    <row r="886" spans="1:11" x14ac:dyDescent="0.25">
      <c r="A886" t="s">
        <v>11</v>
      </c>
      <c r="B886" s="3" t="s">
        <v>187</v>
      </c>
      <c r="C886" t="s">
        <v>57</v>
      </c>
      <c r="D886">
        <v>17</v>
      </c>
      <c r="E886" t="s">
        <v>13</v>
      </c>
      <c r="F886" t="s">
        <v>91</v>
      </c>
      <c r="G886" t="s">
        <v>156</v>
      </c>
      <c r="H886" t="s">
        <v>16</v>
      </c>
      <c r="I886">
        <v>42</v>
      </c>
      <c r="J886" t="s">
        <v>73</v>
      </c>
      <c r="K886" t="s">
        <v>18</v>
      </c>
    </row>
    <row r="887" spans="1:11" x14ac:dyDescent="0.25">
      <c r="A887" t="s">
        <v>56</v>
      </c>
      <c r="B887" s="4" t="s">
        <v>187</v>
      </c>
      <c r="C887" t="s">
        <v>57</v>
      </c>
      <c r="D887">
        <v>17</v>
      </c>
      <c r="E887" t="s">
        <v>13</v>
      </c>
      <c r="F887" t="s">
        <v>58</v>
      </c>
      <c r="G887" t="s">
        <v>81</v>
      </c>
      <c r="H887" t="s">
        <v>186</v>
      </c>
      <c r="I887">
        <v>33</v>
      </c>
      <c r="J887" t="s">
        <v>24</v>
      </c>
      <c r="K887" t="s">
        <v>18</v>
      </c>
    </row>
    <row r="888" spans="1:11" x14ac:dyDescent="0.25">
      <c r="A888" t="s">
        <v>56</v>
      </c>
      <c r="B888" s="3" t="s">
        <v>187</v>
      </c>
      <c r="C888" t="s">
        <v>78</v>
      </c>
      <c r="D888" t="s">
        <v>114</v>
      </c>
      <c r="E888" t="s">
        <v>13</v>
      </c>
      <c r="F888" t="s">
        <v>58</v>
      </c>
      <c r="G888" t="s">
        <v>99</v>
      </c>
      <c r="H888" t="s">
        <v>36</v>
      </c>
      <c r="I888">
        <v>44</v>
      </c>
      <c r="J888" t="s">
        <v>37</v>
      </c>
      <c r="K888" t="s">
        <v>18</v>
      </c>
    </row>
    <row r="889" spans="1:11" x14ac:dyDescent="0.25">
      <c r="A889" t="s">
        <v>56</v>
      </c>
      <c r="B889" s="4" t="s">
        <v>187</v>
      </c>
      <c r="C889" t="s">
        <v>78</v>
      </c>
      <c r="D889" t="s">
        <v>114</v>
      </c>
      <c r="E889" t="s">
        <v>13</v>
      </c>
      <c r="F889" t="s">
        <v>58</v>
      </c>
      <c r="G889" t="s">
        <v>99</v>
      </c>
      <c r="H889" t="s">
        <v>36</v>
      </c>
      <c r="I889">
        <v>13</v>
      </c>
      <c r="J889" t="s">
        <v>29</v>
      </c>
      <c r="K889" s="1" t="str">
        <f t="shared" ref="K889:K890" si="31">IF(AND(I889&gt;=1, I889&lt;=25), "1-25", "")</f>
        <v>1-25</v>
      </c>
    </row>
    <row r="890" spans="1:11" x14ac:dyDescent="0.25">
      <c r="A890" t="s">
        <v>56</v>
      </c>
      <c r="B890" s="3" t="s">
        <v>187</v>
      </c>
      <c r="C890" t="s">
        <v>57</v>
      </c>
      <c r="D890">
        <v>19</v>
      </c>
      <c r="E890" t="s">
        <v>13</v>
      </c>
      <c r="F890" t="s">
        <v>58</v>
      </c>
      <c r="G890" t="s">
        <v>165</v>
      </c>
      <c r="H890" t="s">
        <v>186</v>
      </c>
      <c r="I890">
        <v>8</v>
      </c>
      <c r="J890" t="s">
        <v>29</v>
      </c>
      <c r="K890" s="1" t="str">
        <f t="shared" si="31"/>
        <v>1-25</v>
      </c>
    </row>
    <row r="891" spans="1:11" x14ac:dyDescent="0.25">
      <c r="A891" t="s">
        <v>56</v>
      </c>
      <c r="B891" s="4" t="s">
        <v>187</v>
      </c>
      <c r="C891" t="s">
        <v>57</v>
      </c>
      <c r="D891">
        <v>19</v>
      </c>
      <c r="E891" t="s">
        <v>13</v>
      </c>
      <c r="F891" t="s">
        <v>58</v>
      </c>
      <c r="G891" t="s">
        <v>165</v>
      </c>
      <c r="H891" t="s">
        <v>186</v>
      </c>
      <c r="I891">
        <v>58</v>
      </c>
      <c r="J891" t="s">
        <v>32</v>
      </c>
      <c r="K891" t="s">
        <v>42</v>
      </c>
    </row>
    <row r="892" spans="1:11" x14ac:dyDescent="0.25">
      <c r="A892" t="s">
        <v>56</v>
      </c>
      <c r="B892" s="3" t="s">
        <v>187</v>
      </c>
      <c r="C892" t="s">
        <v>57</v>
      </c>
      <c r="D892">
        <v>19</v>
      </c>
      <c r="E892" t="s">
        <v>13</v>
      </c>
      <c r="F892" t="s">
        <v>58</v>
      </c>
      <c r="G892" t="s">
        <v>165</v>
      </c>
      <c r="H892" t="s">
        <v>186</v>
      </c>
      <c r="I892">
        <v>14</v>
      </c>
      <c r="J892" t="s">
        <v>29</v>
      </c>
      <c r="K892" s="1" t="str">
        <f t="shared" ref="K892:K895" si="32">IF(AND(I892&gt;=1, I892&lt;=25), "1-25", "")</f>
        <v>1-25</v>
      </c>
    </row>
    <row r="893" spans="1:11" x14ac:dyDescent="0.25">
      <c r="A893" t="s">
        <v>11</v>
      </c>
      <c r="B893" s="4" t="s">
        <v>187</v>
      </c>
      <c r="C893" t="s">
        <v>57</v>
      </c>
      <c r="D893">
        <v>20</v>
      </c>
      <c r="E893" t="s">
        <v>13</v>
      </c>
      <c r="F893" t="s">
        <v>91</v>
      </c>
      <c r="G893" t="s">
        <v>119</v>
      </c>
      <c r="H893" t="s">
        <v>16</v>
      </c>
      <c r="I893">
        <v>18</v>
      </c>
      <c r="J893" t="s">
        <v>29</v>
      </c>
      <c r="K893" s="1" t="str">
        <f t="shared" si="32"/>
        <v>1-25</v>
      </c>
    </row>
    <row r="894" spans="1:11" x14ac:dyDescent="0.25">
      <c r="A894" t="s">
        <v>11</v>
      </c>
      <c r="B894" s="3" t="s">
        <v>187</v>
      </c>
      <c r="C894" t="s">
        <v>57</v>
      </c>
      <c r="D894">
        <v>20</v>
      </c>
      <c r="E894" t="s">
        <v>13</v>
      </c>
      <c r="F894" t="s">
        <v>91</v>
      </c>
      <c r="G894" t="s">
        <v>119</v>
      </c>
      <c r="H894" t="s">
        <v>16</v>
      </c>
      <c r="I894">
        <v>9</v>
      </c>
      <c r="J894" t="s">
        <v>29</v>
      </c>
      <c r="K894" s="1" t="str">
        <f t="shared" si="32"/>
        <v>1-25</v>
      </c>
    </row>
    <row r="895" spans="1:11" x14ac:dyDescent="0.25">
      <c r="A895" t="s">
        <v>56</v>
      </c>
      <c r="B895" s="4" t="s">
        <v>187</v>
      </c>
      <c r="C895" t="s">
        <v>57</v>
      </c>
      <c r="D895">
        <v>20</v>
      </c>
      <c r="E895" t="s">
        <v>13</v>
      </c>
      <c r="F895" t="s">
        <v>58</v>
      </c>
      <c r="G895" t="s">
        <v>75</v>
      </c>
      <c r="H895" t="s">
        <v>36</v>
      </c>
      <c r="I895">
        <v>7</v>
      </c>
      <c r="J895" t="s">
        <v>73</v>
      </c>
      <c r="K895" s="1" t="str">
        <f t="shared" si="32"/>
        <v>1-25</v>
      </c>
    </row>
    <row r="896" spans="1:11" x14ac:dyDescent="0.25">
      <c r="A896" t="s">
        <v>56</v>
      </c>
      <c r="B896" s="3" t="s">
        <v>187</v>
      </c>
      <c r="C896" t="s">
        <v>57</v>
      </c>
      <c r="D896">
        <v>21</v>
      </c>
      <c r="E896" t="s">
        <v>22</v>
      </c>
      <c r="F896" t="s">
        <v>58</v>
      </c>
      <c r="G896" t="s">
        <v>122</v>
      </c>
      <c r="H896" t="s">
        <v>36</v>
      </c>
      <c r="I896">
        <v>51</v>
      </c>
      <c r="J896" t="s">
        <v>29</v>
      </c>
      <c r="K896" t="s">
        <v>42</v>
      </c>
    </row>
    <row r="897" spans="1:11" x14ac:dyDescent="0.25">
      <c r="A897" t="s">
        <v>56</v>
      </c>
      <c r="B897" s="4" t="s">
        <v>187</v>
      </c>
      <c r="C897" t="s">
        <v>57</v>
      </c>
      <c r="D897">
        <v>22</v>
      </c>
      <c r="E897" t="s">
        <v>13</v>
      </c>
      <c r="F897" t="s">
        <v>58</v>
      </c>
      <c r="G897" t="s">
        <v>98</v>
      </c>
      <c r="H897" t="s">
        <v>36</v>
      </c>
      <c r="I897">
        <v>30</v>
      </c>
      <c r="J897" t="s">
        <v>29</v>
      </c>
      <c r="K897" t="s">
        <v>18</v>
      </c>
    </row>
    <row r="898" spans="1:11" x14ac:dyDescent="0.25">
      <c r="A898" t="s">
        <v>11</v>
      </c>
      <c r="B898" s="3" t="s">
        <v>187</v>
      </c>
      <c r="C898" t="s">
        <v>57</v>
      </c>
      <c r="D898">
        <v>22</v>
      </c>
      <c r="E898" t="s">
        <v>13</v>
      </c>
      <c r="F898" t="s">
        <v>91</v>
      </c>
      <c r="G898" t="s">
        <v>99</v>
      </c>
      <c r="H898" t="s">
        <v>16</v>
      </c>
      <c r="I898">
        <v>82</v>
      </c>
      <c r="J898" t="s">
        <v>20</v>
      </c>
      <c r="K898" t="s">
        <v>25</v>
      </c>
    </row>
    <row r="899" spans="1:11" x14ac:dyDescent="0.25">
      <c r="A899" t="s">
        <v>11</v>
      </c>
      <c r="B899" s="4" t="s">
        <v>187</v>
      </c>
      <c r="C899" t="s">
        <v>57</v>
      </c>
      <c r="D899">
        <v>22</v>
      </c>
      <c r="E899" t="s">
        <v>13</v>
      </c>
      <c r="F899" t="s">
        <v>91</v>
      </c>
      <c r="G899" t="s">
        <v>99</v>
      </c>
      <c r="H899" t="s">
        <v>16</v>
      </c>
      <c r="I899">
        <v>12</v>
      </c>
      <c r="J899" t="s">
        <v>73</v>
      </c>
      <c r="K899" s="1" t="str">
        <f>IF(AND(I899&gt;=1, I899&lt;=25), "1-25", "")</f>
        <v>1-25</v>
      </c>
    </row>
    <row r="900" spans="1:11" x14ac:dyDescent="0.25">
      <c r="A900" t="s">
        <v>11</v>
      </c>
      <c r="B900" s="3" t="s">
        <v>187</v>
      </c>
      <c r="C900" t="s">
        <v>57</v>
      </c>
      <c r="D900">
        <v>22</v>
      </c>
      <c r="E900" t="s">
        <v>13</v>
      </c>
      <c r="F900" t="s">
        <v>91</v>
      </c>
      <c r="G900" t="s">
        <v>99</v>
      </c>
      <c r="H900" t="s">
        <v>16</v>
      </c>
      <c r="I900">
        <v>45</v>
      </c>
      <c r="J900" t="s">
        <v>29</v>
      </c>
      <c r="K900" t="s">
        <v>18</v>
      </c>
    </row>
    <row r="901" spans="1:11" x14ac:dyDescent="0.25">
      <c r="A901" t="s">
        <v>56</v>
      </c>
      <c r="B901" s="4" t="s">
        <v>187</v>
      </c>
      <c r="C901" t="s">
        <v>78</v>
      </c>
      <c r="D901" t="s">
        <v>54</v>
      </c>
      <c r="E901" t="s">
        <v>13</v>
      </c>
      <c r="F901" t="s">
        <v>58</v>
      </c>
      <c r="G901" t="s">
        <v>117</v>
      </c>
      <c r="H901" t="s">
        <v>36</v>
      </c>
      <c r="I901">
        <v>59</v>
      </c>
      <c r="J901" t="s">
        <v>29</v>
      </c>
      <c r="K901" t="s">
        <v>42</v>
      </c>
    </row>
    <row r="902" spans="1:11" x14ac:dyDescent="0.25">
      <c r="A902" t="s">
        <v>56</v>
      </c>
      <c r="B902" s="3" t="s">
        <v>187</v>
      </c>
      <c r="C902" t="s">
        <v>78</v>
      </c>
      <c r="D902" t="s">
        <v>54</v>
      </c>
      <c r="E902" t="s">
        <v>13</v>
      </c>
      <c r="F902" t="s">
        <v>58</v>
      </c>
      <c r="G902" t="s">
        <v>117</v>
      </c>
      <c r="H902" t="s">
        <v>36</v>
      </c>
      <c r="I902">
        <v>74</v>
      </c>
      <c r="J902" t="s">
        <v>29</v>
      </c>
      <c r="K902" t="s">
        <v>25</v>
      </c>
    </row>
    <row r="903" spans="1:11" x14ac:dyDescent="0.25">
      <c r="A903" t="s">
        <v>56</v>
      </c>
      <c r="B903" s="4" t="s">
        <v>187</v>
      </c>
      <c r="C903" t="s">
        <v>78</v>
      </c>
      <c r="D903" t="s">
        <v>54</v>
      </c>
      <c r="E903" t="s">
        <v>13</v>
      </c>
      <c r="F903" t="s">
        <v>58</v>
      </c>
      <c r="G903" t="s">
        <v>117</v>
      </c>
      <c r="H903" t="s">
        <v>36</v>
      </c>
      <c r="I903">
        <v>29</v>
      </c>
      <c r="J903" t="s">
        <v>29</v>
      </c>
      <c r="K903" t="s">
        <v>18</v>
      </c>
    </row>
    <row r="904" spans="1:11" x14ac:dyDescent="0.25">
      <c r="A904" t="s">
        <v>11</v>
      </c>
      <c r="B904" s="3" t="s">
        <v>187</v>
      </c>
      <c r="C904" t="s">
        <v>57</v>
      </c>
      <c r="D904">
        <v>24</v>
      </c>
      <c r="E904" t="s">
        <v>13</v>
      </c>
      <c r="F904" t="s">
        <v>91</v>
      </c>
      <c r="G904" t="s">
        <v>75</v>
      </c>
      <c r="H904" t="s">
        <v>16</v>
      </c>
      <c r="I904">
        <v>87</v>
      </c>
      <c r="J904" t="s">
        <v>24</v>
      </c>
      <c r="K904" t="s">
        <v>25</v>
      </c>
    </row>
    <row r="905" spans="1:11" x14ac:dyDescent="0.25">
      <c r="A905" t="s">
        <v>11</v>
      </c>
      <c r="B905" s="4" t="s">
        <v>187</v>
      </c>
      <c r="C905" t="s">
        <v>57</v>
      </c>
      <c r="D905">
        <v>24</v>
      </c>
      <c r="E905" t="s">
        <v>13</v>
      </c>
      <c r="F905" t="s">
        <v>91</v>
      </c>
      <c r="G905" t="s">
        <v>75</v>
      </c>
      <c r="H905" t="s">
        <v>16</v>
      </c>
      <c r="I905">
        <v>3</v>
      </c>
      <c r="J905" t="s">
        <v>24</v>
      </c>
      <c r="K905" s="1" t="str">
        <f>IF(AND(I905&gt;=1, I905&lt;=25), "1-25", "")</f>
        <v>1-25</v>
      </c>
    </row>
    <row r="906" spans="1:11" x14ac:dyDescent="0.25">
      <c r="A906" t="s">
        <v>56</v>
      </c>
      <c r="B906" s="3" t="s">
        <v>187</v>
      </c>
      <c r="C906" t="s">
        <v>57</v>
      </c>
      <c r="D906">
        <v>24</v>
      </c>
      <c r="E906" t="s">
        <v>13</v>
      </c>
      <c r="F906" t="s">
        <v>58</v>
      </c>
      <c r="G906" t="s">
        <v>84</v>
      </c>
      <c r="H906" t="s">
        <v>36</v>
      </c>
      <c r="I906">
        <v>28</v>
      </c>
      <c r="J906" t="s">
        <v>37</v>
      </c>
      <c r="K906" t="s">
        <v>18</v>
      </c>
    </row>
    <row r="907" spans="1:11" x14ac:dyDescent="0.25">
      <c r="A907" t="s">
        <v>56</v>
      </c>
      <c r="B907" s="4" t="s">
        <v>187</v>
      </c>
      <c r="C907" t="s">
        <v>57</v>
      </c>
      <c r="D907">
        <v>16</v>
      </c>
      <c r="E907" t="s">
        <v>22</v>
      </c>
      <c r="F907" t="s">
        <v>58</v>
      </c>
      <c r="G907" t="s">
        <v>119</v>
      </c>
      <c r="H907" t="s">
        <v>186</v>
      </c>
      <c r="I907">
        <v>25</v>
      </c>
      <c r="J907" t="s">
        <v>29</v>
      </c>
      <c r="K907" s="1" t="str">
        <f>IF(AND(I907&gt;=1, I907&lt;=25), "1-25", "")</f>
        <v>1-25</v>
      </c>
    </row>
    <row r="908" spans="1:11" x14ac:dyDescent="0.25">
      <c r="A908" t="s">
        <v>56</v>
      </c>
      <c r="B908" s="3" t="s">
        <v>187</v>
      </c>
      <c r="C908" t="s">
        <v>57</v>
      </c>
      <c r="D908">
        <v>16</v>
      </c>
      <c r="E908" t="s">
        <v>22</v>
      </c>
      <c r="F908" t="s">
        <v>58</v>
      </c>
      <c r="G908" t="s">
        <v>119</v>
      </c>
      <c r="H908" t="s">
        <v>186</v>
      </c>
      <c r="I908">
        <v>31</v>
      </c>
      <c r="J908" t="s">
        <v>29</v>
      </c>
      <c r="K908" t="s">
        <v>18</v>
      </c>
    </row>
    <row r="909" spans="1:11" x14ac:dyDescent="0.25">
      <c r="A909" t="s">
        <v>11</v>
      </c>
      <c r="B909" s="4" t="s">
        <v>187</v>
      </c>
      <c r="C909" t="s">
        <v>66</v>
      </c>
      <c r="D909" t="s">
        <v>114</v>
      </c>
      <c r="E909" t="s">
        <v>22</v>
      </c>
      <c r="F909" t="s">
        <v>91</v>
      </c>
      <c r="G909" t="s">
        <v>95</v>
      </c>
      <c r="H909" t="s">
        <v>16</v>
      </c>
      <c r="I909">
        <v>57</v>
      </c>
      <c r="J909" t="s">
        <v>24</v>
      </c>
      <c r="K909" t="s">
        <v>42</v>
      </c>
    </row>
    <row r="910" spans="1:11" x14ac:dyDescent="0.25">
      <c r="A910" t="s">
        <v>11</v>
      </c>
      <c r="B910" s="3" t="s">
        <v>187</v>
      </c>
      <c r="C910" t="s">
        <v>57</v>
      </c>
      <c r="D910">
        <v>25</v>
      </c>
      <c r="E910" t="s">
        <v>22</v>
      </c>
      <c r="F910" t="s">
        <v>91</v>
      </c>
      <c r="G910" t="s">
        <v>122</v>
      </c>
      <c r="H910" t="s">
        <v>16</v>
      </c>
      <c r="I910">
        <v>33</v>
      </c>
      <c r="J910" t="s">
        <v>20</v>
      </c>
      <c r="K910" t="s">
        <v>18</v>
      </c>
    </row>
    <row r="911" spans="1:11" x14ac:dyDescent="0.25">
      <c r="A911" t="s">
        <v>56</v>
      </c>
      <c r="B911" s="4" t="s">
        <v>187</v>
      </c>
      <c r="C911" t="s">
        <v>66</v>
      </c>
      <c r="D911" t="s">
        <v>114</v>
      </c>
      <c r="E911" t="s">
        <v>22</v>
      </c>
      <c r="F911" t="s">
        <v>58</v>
      </c>
      <c r="G911" t="s">
        <v>49</v>
      </c>
      <c r="H911" t="s">
        <v>36</v>
      </c>
      <c r="I911">
        <v>71</v>
      </c>
      <c r="J911" t="s">
        <v>29</v>
      </c>
      <c r="K911" t="s">
        <v>25</v>
      </c>
    </row>
    <row r="912" spans="1:11" x14ac:dyDescent="0.25">
      <c r="A912" t="s">
        <v>56</v>
      </c>
      <c r="B912" s="3" t="s">
        <v>187</v>
      </c>
      <c r="C912" t="s">
        <v>66</v>
      </c>
      <c r="D912" t="s">
        <v>114</v>
      </c>
      <c r="E912" t="s">
        <v>22</v>
      </c>
      <c r="F912" t="s">
        <v>58</v>
      </c>
      <c r="G912" t="s">
        <v>49</v>
      </c>
      <c r="H912" t="s">
        <v>36</v>
      </c>
      <c r="I912">
        <v>83</v>
      </c>
      <c r="J912" t="s">
        <v>73</v>
      </c>
      <c r="K912" t="s">
        <v>25</v>
      </c>
    </row>
    <row r="913" spans="1:11" x14ac:dyDescent="0.25">
      <c r="A913" t="s">
        <v>56</v>
      </c>
      <c r="B913" s="4" t="s">
        <v>187</v>
      </c>
      <c r="C913" t="s">
        <v>57</v>
      </c>
      <c r="D913">
        <v>26</v>
      </c>
      <c r="E913" t="s">
        <v>13</v>
      </c>
      <c r="F913" t="s">
        <v>58</v>
      </c>
      <c r="G913" t="s">
        <v>88</v>
      </c>
      <c r="H913" t="s">
        <v>186</v>
      </c>
      <c r="I913">
        <v>31</v>
      </c>
      <c r="J913" t="s">
        <v>37</v>
      </c>
      <c r="K913" t="s">
        <v>18</v>
      </c>
    </row>
    <row r="914" spans="1:11" x14ac:dyDescent="0.25">
      <c r="A914" t="s">
        <v>11</v>
      </c>
      <c r="B914" s="3" t="s">
        <v>187</v>
      </c>
      <c r="C914" t="s">
        <v>57</v>
      </c>
      <c r="D914">
        <v>27</v>
      </c>
      <c r="E914" t="s">
        <v>22</v>
      </c>
      <c r="F914" t="s">
        <v>91</v>
      </c>
      <c r="G914" t="s">
        <v>102</v>
      </c>
      <c r="H914" t="s">
        <v>16</v>
      </c>
      <c r="I914">
        <v>34</v>
      </c>
      <c r="J914" t="s">
        <v>73</v>
      </c>
      <c r="K914" t="s">
        <v>18</v>
      </c>
    </row>
    <row r="915" spans="1:11" x14ac:dyDescent="0.25">
      <c r="A915" t="s">
        <v>56</v>
      </c>
      <c r="B915" s="4" t="s">
        <v>187</v>
      </c>
      <c r="C915" t="s">
        <v>57</v>
      </c>
      <c r="D915">
        <v>27</v>
      </c>
      <c r="E915" t="s">
        <v>22</v>
      </c>
      <c r="F915" t="s">
        <v>58</v>
      </c>
      <c r="G915" t="s">
        <v>158</v>
      </c>
      <c r="H915" t="s">
        <v>36</v>
      </c>
      <c r="I915">
        <v>72</v>
      </c>
      <c r="J915" t="s">
        <v>29</v>
      </c>
      <c r="K915" t="s">
        <v>25</v>
      </c>
    </row>
    <row r="916" spans="1:11" x14ac:dyDescent="0.25">
      <c r="A916" t="s">
        <v>56</v>
      </c>
      <c r="B916" s="3" t="s">
        <v>187</v>
      </c>
      <c r="C916" t="s">
        <v>57</v>
      </c>
      <c r="D916">
        <v>27</v>
      </c>
      <c r="E916" t="s">
        <v>22</v>
      </c>
      <c r="F916" t="s">
        <v>58</v>
      </c>
      <c r="G916" t="s">
        <v>158</v>
      </c>
      <c r="H916" t="s">
        <v>36</v>
      </c>
      <c r="I916">
        <v>53</v>
      </c>
      <c r="J916" t="s">
        <v>29</v>
      </c>
      <c r="K916" t="s">
        <v>42</v>
      </c>
    </row>
    <row r="917" spans="1:11" x14ac:dyDescent="0.25">
      <c r="A917" t="s">
        <v>56</v>
      </c>
      <c r="B917" s="4" t="s">
        <v>187</v>
      </c>
      <c r="C917" t="s">
        <v>57</v>
      </c>
      <c r="D917">
        <v>27</v>
      </c>
      <c r="E917" t="s">
        <v>22</v>
      </c>
      <c r="F917" t="s">
        <v>58</v>
      </c>
      <c r="G917" t="s">
        <v>158</v>
      </c>
      <c r="H917" t="s">
        <v>36</v>
      </c>
      <c r="I917">
        <v>23</v>
      </c>
      <c r="J917" t="s">
        <v>29</v>
      </c>
      <c r="K917" s="1" t="str">
        <f>IF(AND(I917&gt;=1, I917&lt;=25), "1-25", "")</f>
        <v>1-25</v>
      </c>
    </row>
    <row r="918" spans="1:11" x14ac:dyDescent="0.25">
      <c r="A918" t="s">
        <v>11</v>
      </c>
      <c r="B918" s="3" t="s">
        <v>187</v>
      </c>
      <c r="C918" t="s">
        <v>57</v>
      </c>
      <c r="D918">
        <v>28</v>
      </c>
      <c r="E918" t="s">
        <v>13</v>
      </c>
      <c r="F918" t="s">
        <v>91</v>
      </c>
      <c r="G918" t="s">
        <v>84</v>
      </c>
      <c r="H918" t="s">
        <v>16</v>
      </c>
      <c r="I918">
        <v>50</v>
      </c>
      <c r="J918" t="s">
        <v>133</v>
      </c>
      <c r="K918" t="s">
        <v>42</v>
      </c>
    </row>
    <row r="919" spans="1:11" x14ac:dyDescent="0.25">
      <c r="A919" t="s">
        <v>11</v>
      </c>
      <c r="B919" s="4" t="s">
        <v>187</v>
      </c>
      <c r="C919" t="s">
        <v>57</v>
      </c>
      <c r="D919">
        <v>28</v>
      </c>
      <c r="E919" t="s">
        <v>13</v>
      </c>
      <c r="F919" t="s">
        <v>91</v>
      </c>
      <c r="G919" t="s">
        <v>84</v>
      </c>
      <c r="H919" t="s">
        <v>16</v>
      </c>
      <c r="I919">
        <v>58</v>
      </c>
      <c r="J919" t="s">
        <v>37</v>
      </c>
      <c r="K919" t="s">
        <v>42</v>
      </c>
    </row>
    <row r="920" spans="1:11" x14ac:dyDescent="0.25">
      <c r="A920" t="s">
        <v>11</v>
      </c>
      <c r="B920" s="3" t="s">
        <v>187</v>
      </c>
      <c r="C920" t="s">
        <v>57</v>
      </c>
      <c r="D920">
        <v>28</v>
      </c>
      <c r="E920" t="s">
        <v>13</v>
      </c>
      <c r="F920" t="s">
        <v>91</v>
      </c>
      <c r="G920" t="s">
        <v>84</v>
      </c>
      <c r="H920" t="s">
        <v>16</v>
      </c>
      <c r="I920">
        <v>64</v>
      </c>
      <c r="J920" t="s">
        <v>24</v>
      </c>
      <c r="K920" t="s">
        <v>25</v>
      </c>
    </row>
    <row r="921" spans="1:11" x14ac:dyDescent="0.25">
      <c r="A921" t="s">
        <v>11</v>
      </c>
      <c r="B921" s="4" t="s">
        <v>187</v>
      </c>
      <c r="C921" t="s">
        <v>57</v>
      </c>
      <c r="D921">
        <v>28</v>
      </c>
      <c r="E921" t="s">
        <v>13</v>
      </c>
      <c r="F921" t="s">
        <v>91</v>
      </c>
      <c r="G921" t="s">
        <v>84</v>
      </c>
      <c r="H921" t="s">
        <v>16</v>
      </c>
      <c r="I921">
        <v>76</v>
      </c>
      <c r="J921" t="s">
        <v>20</v>
      </c>
      <c r="K921" t="s">
        <v>25</v>
      </c>
    </row>
    <row r="922" spans="1:11" x14ac:dyDescent="0.25">
      <c r="A922" t="s">
        <v>56</v>
      </c>
      <c r="B922" s="3" t="s">
        <v>187</v>
      </c>
      <c r="C922" t="s">
        <v>57</v>
      </c>
      <c r="D922">
        <v>28</v>
      </c>
      <c r="E922" t="s">
        <v>22</v>
      </c>
      <c r="F922" t="s">
        <v>58</v>
      </c>
      <c r="G922" t="s">
        <v>184</v>
      </c>
      <c r="H922" t="s">
        <v>186</v>
      </c>
      <c r="I922">
        <v>42</v>
      </c>
      <c r="J922" t="s">
        <v>29</v>
      </c>
      <c r="K922" t="s">
        <v>18</v>
      </c>
    </row>
    <row r="923" spans="1:11" x14ac:dyDescent="0.25">
      <c r="A923" t="s">
        <v>56</v>
      </c>
      <c r="B923" s="4" t="s">
        <v>187</v>
      </c>
      <c r="C923" t="s">
        <v>57</v>
      </c>
      <c r="D923">
        <v>28</v>
      </c>
      <c r="E923" t="s">
        <v>22</v>
      </c>
      <c r="F923" t="s">
        <v>58</v>
      </c>
      <c r="G923" t="s">
        <v>184</v>
      </c>
      <c r="H923" t="s">
        <v>186</v>
      </c>
      <c r="I923">
        <v>76</v>
      </c>
      <c r="J923" t="s">
        <v>73</v>
      </c>
      <c r="K923" t="s">
        <v>25</v>
      </c>
    </row>
    <row r="924" spans="1:11" x14ac:dyDescent="0.25">
      <c r="A924" t="s">
        <v>11</v>
      </c>
      <c r="B924" s="3" t="s">
        <v>187</v>
      </c>
      <c r="C924" t="s">
        <v>66</v>
      </c>
      <c r="D924" t="s">
        <v>114</v>
      </c>
      <c r="E924" t="s">
        <v>13</v>
      </c>
      <c r="F924" t="s">
        <v>91</v>
      </c>
      <c r="G924" t="s">
        <v>95</v>
      </c>
      <c r="H924" t="s">
        <v>60</v>
      </c>
      <c r="I924">
        <v>64</v>
      </c>
      <c r="J924" t="s">
        <v>24</v>
      </c>
      <c r="K924" t="s">
        <v>25</v>
      </c>
    </row>
    <row r="925" spans="1:11" x14ac:dyDescent="0.25">
      <c r="A925" t="s">
        <v>56</v>
      </c>
      <c r="B925" s="4" t="s">
        <v>187</v>
      </c>
      <c r="C925" t="s">
        <v>57</v>
      </c>
      <c r="D925">
        <v>29</v>
      </c>
      <c r="E925" t="s">
        <v>13</v>
      </c>
      <c r="F925" t="s">
        <v>58</v>
      </c>
      <c r="G925" t="s">
        <v>96</v>
      </c>
      <c r="H925" t="s">
        <v>60</v>
      </c>
      <c r="I925">
        <v>41</v>
      </c>
      <c r="J925" t="s">
        <v>29</v>
      </c>
      <c r="K925" t="s">
        <v>18</v>
      </c>
    </row>
    <row r="926" spans="1:11" x14ac:dyDescent="0.25">
      <c r="A926" t="s">
        <v>56</v>
      </c>
      <c r="B926" s="3" t="s">
        <v>187</v>
      </c>
      <c r="C926" t="s">
        <v>66</v>
      </c>
      <c r="D926" t="s">
        <v>114</v>
      </c>
      <c r="E926" t="s">
        <v>13</v>
      </c>
      <c r="F926" t="s">
        <v>58</v>
      </c>
      <c r="G926" t="s">
        <v>49</v>
      </c>
      <c r="H926" t="s">
        <v>36</v>
      </c>
      <c r="I926">
        <v>86</v>
      </c>
      <c r="J926" t="s">
        <v>29</v>
      </c>
      <c r="K926" t="s">
        <v>25</v>
      </c>
    </row>
    <row r="927" spans="1:11" x14ac:dyDescent="0.25">
      <c r="A927" t="s">
        <v>11</v>
      </c>
      <c r="B927" s="4" t="s">
        <v>187</v>
      </c>
      <c r="C927" t="s">
        <v>57</v>
      </c>
      <c r="D927">
        <v>30</v>
      </c>
      <c r="E927" t="s">
        <v>13</v>
      </c>
      <c r="F927" t="s">
        <v>91</v>
      </c>
      <c r="G927" t="s">
        <v>88</v>
      </c>
      <c r="H927" t="s">
        <v>16</v>
      </c>
      <c r="I927">
        <v>64</v>
      </c>
      <c r="J927" t="s">
        <v>29</v>
      </c>
      <c r="K927" t="s">
        <v>25</v>
      </c>
    </row>
    <row r="928" spans="1:11" x14ac:dyDescent="0.25">
      <c r="A928" t="s">
        <v>11</v>
      </c>
      <c r="B928" s="3" t="s">
        <v>187</v>
      </c>
      <c r="C928" t="s">
        <v>57</v>
      </c>
      <c r="D928">
        <v>31</v>
      </c>
      <c r="E928" t="s">
        <v>22</v>
      </c>
      <c r="F928" t="s">
        <v>91</v>
      </c>
      <c r="G928" t="s">
        <v>58</v>
      </c>
      <c r="H928" t="s">
        <v>16</v>
      </c>
      <c r="I928">
        <v>85</v>
      </c>
      <c r="J928" t="s">
        <v>24</v>
      </c>
      <c r="K928" t="s">
        <v>25</v>
      </c>
    </row>
    <row r="929" spans="1:11" x14ac:dyDescent="0.25">
      <c r="A929" t="s">
        <v>11</v>
      </c>
      <c r="B929" s="4" t="s">
        <v>187</v>
      </c>
      <c r="C929" t="s">
        <v>57</v>
      </c>
      <c r="D929">
        <v>32</v>
      </c>
      <c r="E929" t="s">
        <v>13</v>
      </c>
      <c r="F929" t="s">
        <v>91</v>
      </c>
      <c r="G929" t="s">
        <v>184</v>
      </c>
      <c r="H929" t="s">
        <v>60</v>
      </c>
      <c r="I929">
        <v>19</v>
      </c>
      <c r="J929" t="s">
        <v>24</v>
      </c>
      <c r="K929" s="1" t="str">
        <f t="shared" ref="K929:K930" si="33">IF(AND(I929&gt;=1, I929&lt;=25), "1-25", "")</f>
        <v>1-25</v>
      </c>
    </row>
    <row r="930" spans="1:11" x14ac:dyDescent="0.25">
      <c r="A930" t="s">
        <v>11</v>
      </c>
      <c r="B930" s="3" t="s">
        <v>187</v>
      </c>
      <c r="C930" t="s">
        <v>66</v>
      </c>
      <c r="D930" t="s">
        <v>79</v>
      </c>
      <c r="E930" t="s">
        <v>13</v>
      </c>
      <c r="F930" t="s">
        <v>91</v>
      </c>
      <c r="G930" t="s">
        <v>192</v>
      </c>
      <c r="H930" t="s">
        <v>16</v>
      </c>
      <c r="I930">
        <v>17</v>
      </c>
      <c r="J930" t="s">
        <v>20</v>
      </c>
      <c r="K930" s="1" t="str">
        <f t="shared" si="33"/>
        <v>1-25</v>
      </c>
    </row>
    <row r="931" spans="1:11" x14ac:dyDescent="0.25">
      <c r="A931" t="s">
        <v>11</v>
      </c>
      <c r="B931" s="4" t="s">
        <v>187</v>
      </c>
      <c r="C931" t="s">
        <v>66</v>
      </c>
      <c r="D931" t="s">
        <v>79</v>
      </c>
      <c r="E931" t="s">
        <v>13</v>
      </c>
      <c r="F931" t="s">
        <v>91</v>
      </c>
      <c r="G931" t="s">
        <v>192</v>
      </c>
      <c r="H931" t="s">
        <v>16</v>
      </c>
      <c r="I931">
        <v>77</v>
      </c>
      <c r="J931" t="s">
        <v>37</v>
      </c>
      <c r="K931" t="s">
        <v>25</v>
      </c>
    </row>
    <row r="932" spans="1:11" x14ac:dyDescent="0.25">
      <c r="A932" t="s">
        <v>11</v>
      </c>
      <c r="B932" s="3" t="s">
        <v>187</v>
      </c>
      <c r="C932" t="s">
        <v>66</v>
      </c>
      <c r="D932" t="s">
        <v>79</v>
      </c>
      <c r="E932" t="s">
        <v>13</v>
      </c>
      <c r="F932" t="s">
        <v>91</v>
      </c>
      <c r="G932" t="s">
        <v>192</v>
      </c>
      <c r="H932" t="s">
        <v>16</v>
      </c>
      <c r="I932">
        <v>16</v>
      </c>
      <c r="J932" t="s">
        <v>24</v>
      </c>
      <c r="K932" s="1" t="str">
        <f>IF(AND(I932&gt;=1, I932&lt;=25), "1-25", "")</f>
        <v>1-25</v>
      </c>
    </row>
    <row r="933" spans="1:11" x14ac:dyDescent="0.25">
      <c r="A933" t="s">
        <v>11</v>
      </c>
      <c r="B933" s="4" t="s">
        <v>187</v>
      </c>
      <c r="C933" t="s">
        <v>57</v>
      </c>
      <c r="D933">
        <v>33</v>
      </c>
      <c r="E933" t="s">
        <v>22</v>
      </c>
      <c r="F933" t="s">
        <v>91</v>
      </c>
      <c r="G933" t="s">
        <v>96</v>
      </c>
      <c r="H933" t="s">
        <v>16</v>
      </c>
      <c r="I933" t="s">
        <v>113</v>
      </c>
      <c r="J933" t="s">
        <v>29</v>
      </c>
      <c r="K933" t="s">
        <v>21</v>
      </c>
    </row>
    <row r="934" spans="1:11" x14ac:dyDescent="0.25">
      <c r="A934" t="s">
        <v>56</v>
      </c>
      <c r="B934" s="3" t="s">
        <v>187</v>
      </c>
      <c r="C934" t="s">
        <v>57</v>
      </c>
      <c r="D934">
        <v>33</v>
      </c>
      <c r="E934" t="s">
        <v>13</v>
      </c>
      <c r="F934" t="s">
        <v>58</v>
      </c>
      <c r="G934" t="s">
        <v>117</v>
      </c>
      <c r="H934" t="s">
        <v>36</v>
      </c>
      <c r="I934">
        <v>63</v>
      </c>
      <c r="J934" t="s">
        <v>29</v>
      </c>
      <c r="K934" t="s">
        <v>25</v>
      </c>
    </row>
    <row r="935" spans="1:11" x14ac:dyDescent="0.25">
      <c r="A935" t="s">
        <v>56</v>
      </c>
      <c r="B935" s="4" t="s">
        <v>187</v>
      </c>
      <c r="C935" t="s">
        <v>57</v>
      </c>
      <c r="D935">
        <v>34</v>
      </c>
      <c r="E935" t="s">
        <v>22</v>
      </c>
      <c r="F935" t="s">
        <v>58</v>
      </c>
      <c r="G935" t="s">
        <v>94</v>
      </c>
      <c r="H935" t="s">
        <v>36</v>
      </c>
      <c r="I935">
        <v>73</v>
      </c>
      <c r="J935" t="s">
        <v>29</v>
      </c>
      <c r="K935" t="s">
        <v>25</v>
      </c>
    </row>
    <row r="936" spans="1:11" x14ac:dyDescent="0.25">
      <c r="A936" t="s">
        <v>56</v>
      </c>
      <c r="B936" s="3" t="s">
        <v>187</v>
      </c>
      <c r="C936" t="s">
        <v>57</v>
      </c>
      <c r="D936">
        <v>35</v>
      </c>
      <c r="E936" t="s">
        <v>13</v>
      </c>
      <c r="F936" t="s">
        <v>58</v>
      </c>
      <c r="G936" t="s">
        <v>119</v>
      </c>
      <c r="H936" t="s">
        <v>36</v>
      </c>
      <c r="I936">
        <v>13</v>
      </c>
      <c r="J936" t="s">
        <v>20</v>
      </c>
      <c r="K936" s="1" t="str">
        <f t="shared" ref="K936:K937" si="34">IF(AND(I936&gt;=1, I936&lt;=25), "1-25", "")</f>
        <v>1-25</v>
      </c>
    </row>
    <row r="937" spans="1:11" x14ac:dyDescent="0.25">
      <c r="A937" t="s">
        <v>56</v>
      </c>
      <c r="B937" s="4" t="s">
        <v>187</v>
      </c>
      <c r="C937" t="s">
        <v>57</v>
      </c>
      <c r="D937">
        <v>37</v>
      </c>
      <c r="E937" t="s">
        <v>13</v>
      </c>
      <c r="F937" t="s">
        <v>58</v>
      </c>
      <c r="G937" t="s">
        <v>99</v>
      </c>
      <c r="H937" t="s">
        <v>36</v>
      </c>
      <c r="I937">
        <v>8</v>
      </c>
      <c r="J937" t="s">
        <v>37</v>
      </c>
      <c r="K937" s="1" t="str">
        <f t="shared" si="34"/>
        <v>1-25</v>
      </c>
    </row>
    <row r="938" spans="1:11" x14ac:dyDescent="0.25">
      <c r="A938" t="s">
        <v>11</v>
      </c>
      <c r="B938" s="3" t="s">
        <v>187</v>
      </c>
      <c r="C938" t="s">
        <v>57</v>
      </c>
      <c r="D938">
        <v>37</v>
      </c>
      <c r="E938" t="s">
        <v>13</v>
      </c>
      <c r="F938" t="s">
        <v>91</v>
      </c>
      <c r="G938" t="s">
        <v>117</v>
      </c>
      <c r="H938" t="s">
        <v>16</v>
      </c>
      <c r="I938">
        <v>59</v>
      </c>
      <c r="J938" t="s">
        <v>29</v>
      </c>
      <c r="K938" t="s">
        <v>42</v>
      </c>
    </row>
    <row r="939" spans="1:11" x14ac:dyDescent="0.25">
      <c r="A939" t="s">
        <v>11</v>
      </c>
      <c r="B939" s="4" t="s">
        <v>187</v>
      </c>
      <c r="C939" t="s">
        <v>57</v>
      </c>
      <c r="D939">
        <v>37</v>
      </c>
      <c r="E939" t="s">
        <v>13</v>
      </c>
      <c r="F939" t="s">
        <v>91</v>
      </c>
      <c r="G939" t="s">
        <v>117</v>
      </c>
      <c r="H939" t="s">
        <v>16</v>
      </c>
      <c r="I939">
        <v>26</v>
      </c>
      <c r="J939" t="s">
        <v>24</v>
      </c>
      <c r="K939" t="s">
        <v>18</v>
      </c>
    </row>
    <row r="940" spans="1:11" x14ac:dyDescent="0.25">
      <c r="A940" t="s">
        <v>11</v>
      </c>
      <c r="B940" s="3" t="s">
        <v>187</v>
      </c>
      <c r="C940" t="s">
        <v>57</v>
      </c>
      <c r="D940">
        <v>38</v>
      </c>
      <c r="E940" t="s">
        <v>22</v>
      </c>
      <c r="F940" t="s">
        <v>91</v>
      </c>
      <c r="G940" t="s">
        <v>136</v>
      </c>
      <c r="H940" t="s">
        <v>16</v>
      </c>
      <c r="I940">
        <v>25</v>
      </c>
      <c r="J940" t="s">
        <v>20</v>
      </c>
      <c r="K940" s="1" t="str">
        <f t="shared" ref="K940:K941" si="35">IF(AND(I940&gt;=1, I940&lt;=25), "1-25", "")</f>
        <v>1-25</v>
      </c>
    </row>
    <row r="941" spans="1:11" x14ac:dyDescent="0.25">
      <c r="A941" t="s">
        <v>11</v>
      </c>
      <c r="B941" s="4" t="s">
        <v>187</v>
      </c>
      <c r="C941" t="s">
        <v>57</v>
      </c>
      <c r="D941">
        <v>38</v>
      </c>
      <c r="E941" t="s">
        <v>22</v>
      </c>
      <c r="F941" t="s">
        <v>91</v>
      </c>
      <c r="G941" t="s">
        <v>136</v>
      </c>
      <c r="H941" t="s">
        <v>16</v>
      </c>
      <c r="I941">
        <v>8</v>
      </c>
      <c r="J941" t="s">
        <v>29</v>
      </c>
      <c r="K941" s="1" t="str">
        <f t="shared" si="35"/>
        <v>1-25</v>
      </c>
    </row>
    <row r="942" spans="1:11" x14ac:dyDescent="0.25">
      <c r="A942" t="s">
        <v>56</v>
      </c>
      <c r="B942" s="3" t="s">
        <v>193</v>
      </c>
      <c r="C942" t="s">
        <v>134</v>
      </c>
      <c r="D942" t="s">
        <v>135</v>
      </c>
      <c r="E942" t="s">
        <v>13</v>
      </c>
      <c r="F942" t="s">
        <v>58</v>
      </c>
      <c r="G942" t="s">
        <v>88</v>
      </c>
      <c r="H942" t="s">
        <v>186</v>
      </c>
      <c r="I942">
        <v>55</v>
      </c>
      <c r="J942" t="s">
        <v>20</v>
      </c>
      <c r="K942" t="s">
        <v>42</v>
      </c>
    </row>
    <row r="943" spans="1:11" x14ac:dyDescent="0.25">
      <c r="A943" t="s">
        <v>56</v>
      </c>
      <c r="B943" s="4" t="s">
        <v>193</v>
      </c>
      <c r="C943" t="s">
        <v>57</v>
      </c>
      <c r="D943">
        <v>1</v>
      </c>
      <c r="E943" t="s">
        <v>13</v>
      </c>
      <c r="F943" t="s">
        <v>58</v>
      </c>
      <c r="G943" t="s">
        <v>81</v>
      </c>
      <c r="H943" t="s">
        <v>186</v>
      </c>
      <c r="I943">
        <v>58</v>
      </c>
      <c r="J943" t="s">
        <v>29</v>
      </c>
      <c r="K943" t="s">
        <v>42</v>
      </c>
    </row>
    <row r="944" spans="1:11" x14ac:dyDescent="0.25">
      <c r="A944" t="s">
        <v>56</v>
      </c>
      <c r="B944" s="3" t="s">
        <v>193</v>
      </c>
      <c r="C944" t="s">
        <v>57</v>
      </c>
      <c r="D944">
        <v>1</v>
      </c>
      <c r="E944" t="s">
        <v>13</v>
      </c>
      <c r="F944" t="s">
        <v>58</v>
      </c>
      <c r="G944" t="s">
        <v>81</v>
      </c>
      <c r="H944" t="s">
        <v>186</v>
      </c>
      <c r="I944">
        <v>37</v>
      </c>
      <c r="J944" t="s">
        <v>29</v>
      </c>
      <c r="K944" t="s">
        <v>18</v>
      </c>
    </row>
    <row r="945" spans="1:11" x14ac:dyDescent="0.25">
      <c r="A945" t="s">
        <v>11</v>
      </c>
      <c r="B945" s="4" t="s">
        <v>193</v>
      </c>
      <c r="C945" t="s">
        <v>57</v>
      </c>
      <c r="D945">
        <v>3</v>
      </c>
      <c r="E945" t="s">
        <v>13</v>
      </c>
      <c r="F945" t="s">
        <v>91</v>
      </c>
      <c r="G945" t="s">
        <v>85</v>
      </c>
      <c r="H945" t="s">
        <v>16</v>
      </c>
      <c r="I945">
        <v>6</v>
      </c>
      <c r="J945" t="s">
        <v>24</v>
      </c>
      <c r="K945" s="1" t="str">
        <f>IF(AND(I945&gt;=1, I945&lt;=25), "1-25", "")</f>
        <v>1-25</v>
      </c>
    </row>
    <row r="946" spans="1:11" x14ac:dyDescent="0.25">
      <c r="A946" t="s">
        <v>56</v>
      </c>
      <c r="B946" s="3" t="s">
        <v>193</v>
      </c>
      <c r="C946" t="s">
        <v>66</v>
      </c>
      <c r="D946" t="s">
        <v>67</v>
      </c>
      <c r="E946" t="s">
        <v>13</v>
      </c>
      <c r="F946" t="s">
        <v>58</v>
      </c>
      <c r="G946" t="s">
        <v>115</v>
      </c>
      <c r="H946" t="s">
        <v>186</v>
      </c>
      <c r="I946">
        <v>27</v>
      </c>
      <c r="J946" t="s">
        <v>29</v>
      </c>
      <c r="K946" t="s">
        <v>18</v>
      </c>
    </row>
    <row r="947" spans="1:11" x14ac:dyDescent="0.25">
      <c r="A947" t="s">
        <v>56</v>
      </c>
      <c r="B947" s="4" t="s">
        <v>193</v>
      </c>
      <c r="C947" t="s">
        <v>66</v>
      </c>
      <c r="D947" t="s">
        <v>67</v>
      </c>
      <c r="E947" t="s">
        <v>13</v>
      </c>
      <c r="F947" t="s">
        <v>58</v>
      </c>
      <c r="G947" t="s">
        <v>115</v>
      </c>
      <c r="H947" t="s">
        <v>186</v>
      </c>
      <c r="I947">
        <v>3</v>
      </c>
      <c r="J947" t="s">
        <v>29</v>
      </c>
      <c r="K947" s="1" t="str">
        <f>IF(AND(I947&gt;=1, I947&lt;=25), "1-25", "")</f>
        <v>1-25</v>
      </c>
    </row>
    <row r="948" spans="1:11" x14ac:dyDescent="0.25">
      <c r="A948" t="s">
        <v>56</v>
      </c>
      <c r="B948" s="3" t="s">
        <v>193</v>
      </c>
      <c r="C948" t="s">
        <v>66</v>
      </c>
      <c r="D948" t="s">
        <v>67</v>
      </c>
      <c r="E948" t="s">
        <v>13</v>
      </c>
      <c r="F948" t="s">
        <v>58</v>
      </c>
      <c r="G948" t="s">
        <v>115</v>
      </c>
      <c r="H948" t="s">
        <v>186</v>
      </c>
      <c r="I948">
        <v>60</v>
      </c>
      <c r="J948" t="s">
        <v>29</v>
      </c>
      <c r="K948" t="s">
        <v>42</v>
      </c>
    </row>
    <row r="949" spans="1:11" x14ac:dyDescent="0.25">
      <c r="A949" t="s">
        <v>11</v>
      </c>
      <c r="B949" s="4" t="s">
        <v>193</v>
      </c>
      <c r="C949" t="s">
        <v>66</v>
      </c>
      <c r="D949" t="s">
        <v>67</v>
      </c>
      <c r="E949" t="s">
        <v>13</v>
      </c>
      <c r="F949" t="s">
        <v>91</v>
      </c>
      <c r="G949" t="s">
        <v>14</v>
      </c>
      <c r="H949" t="s">
        <v>16</v>
      </c>
      <c r="I949">
        <v>89</v>
      </c>
      <c r="J949" t="s">
        <v>37</v>
      </c>
      <c r="K949" t="s">
        <v>25</v>
      </c>
    </row>
    <row r="950" spans="1:11" x14ac:dyDescent="0.25">
      <c r="A950" t="s">
        <v>56</v>
      </c>
      <c r="B950" s="3" t="s">
        <v>193</v>
      </c>
      <c r="C950" t="s">
        <v>57</v>
      </c>
      <c r="D950">
        <v>4</v>
      </c>
      <c r="E950" t="s">
        <v>22</v>
      </c>
      <c r="F950" t="s">
        <v>58</v>
      </c>
      <c r="G950" t="s">
        <v>194</v>
      </c>
      <c r="H950" t="s">
        <v>36</v>
      </c>
      <c r="I950">
        <v>15</v>
      </c>
      <c r="J950" t="s">
        <v>29</v>
      </c>
      <c r="K950" s="1" t="str">
        <f>IF(AND(I950&gt;=1, I950&lt;=25), "1-25", "")</f>
        <v>1-25</v>
      </c>
    </row>
    <row r="951" spans="1:11" x14ac:dyDescent="0.25">
      <c r="A951" t="s">
        <v>56</v>
      </c>
      <c r="B951" s="4" t="s">
        <v>193</v>
      </c>
      <c r="C951" t="s">
        <v>57</v>
      </c>
      <c r="D951">
        <v>4</v>
      </c>
      <c r="E951" t="s">
        <v>22</v>
      </c>
      <c r="F951" t="s">
        <v>58</v>
      </c>
      <c r="G951" t="s">
        <v>194</v>
      </c>
      <c r="H951" t="s">
        <v>36</v>
      </c>
      <c r="I951">
        <v>55</v>
      </c>
      <c r="J951" t="s">
        <v>73</v>
      </c>
      <c r="K951" t="s">
        <v>42</v>
      </c>
    </row>
    <row r="952" spans="1:11" x14ac:dyDescent="0.25">
      <c r="A952" t="s">
        <v>11</v>
      </c>
      <c r="B952" s="3" t="s">
        <v>193</v>
      </c>
      <c r="C952" t="s">
        <v>66</v>
      </c>
      <c r="D952" t="s">
        <v>67</v>
      </c>
      <c r="E952" t="s">
        <v>22</v>
      </c>
      <c r="F952" t="s">
        <v>91</v>
      </c>
      <c r="G952" t="s">
        <v>171</v>
      </c>
      <c r="H952" t="s">
        <v>16</v>
      </c>
      <c r="I952">
        <v>17</v>
      </c>
      <c r="J952" t="s">
        <v>24</v>
      </c>
      <c r="K952" s="1" t="str">
        <f>IF(AND(I952&gt;=1, I952&lt;=25), "1-25", "")</f>
        <v>1-25</v>
      </c>
    </row>
    <row r="953" spans="1:11" x14ac:dyDescent="0.25">
      <c r="A953" t="s">
        <v>56</v>
      </c>
      <c r="B953" s="4" t="s">
        <v>193</v>
      </c>
      <c r="C953" t="s">
        <v>57</v>
      </c>
      <c r="D953">
        <v>8</v>
      </c>
      <c r="E953" t="s">
        <v>13</v>
      </c>
      <c r="F953" t="s">
        <v>58</v>
      </c>
      <c r="G953" t="s">
        <v>94</v>
      </c>
      <c r="H953" t="s">
        <v>36</v>
      </c>
      <c r="I953">
        <v>58</v>
      </c>
      <c r="J953" t="s">
        <v>29</v>
      </c>
      <c r="K953" t="s">
        <v>42</v>
      </c>
    </row>
    <row r="954" spans="1:11" x14ac:dyDescent="0.25">
      <c r="A954" t="s">
        <v>11</v>
      </c>
      <c r="B954" s="3" t="s">
        <v>193</v>
      </c>
      <c r="C954" t="s">
        <v>57</v>
      </c>
      <c r="D954">
        <v>8</v>
      </c>
      <c r="E954" t="s">
        <v>22</v>
      </c>
      <c r="F954" t="s">
        <v>91</v>
      </c>
      <c r="G954" t="s">
        <v>81</v>
      </c>
      <c r="H954" t="s">
        <v>16</v>
      </c>
      <c r="I954">
        <v>78</v>
      </c>
      <c r="J954" t="s">
        <v>24</v>
      </c>
      <c r="K954" t="s">
        <v>25</v>
      </c>
    </row>
    <row r="955" spans="1:11" x14ac:dyDescent="0.25">
      <c r="A955" t="s">
        <v>56</v>
      </c>
      <c r="B955" s="4" t="s">
        <v>193</v>
      </c>
      <c r="C955" t="s">
        <v>66</v>
      </c>
      <c r="D955" t="s">
        <v>67</v>
      </c>
      <c r="E955" t="s">
        <v>13</v>
      </c>
      <c r="F955" t="s">
        <v>58</v>
      </c>
      <c r="G955" t="s">
        <v>39</v>
      </c>
      <c r="H955" t="s">
        <v>36</v>
      </c>
      <c r="I955">
        <v>69</v>
      </c>
      <c r="J955" t="s">
        <v>29</v>
      </c>
      <c r="K955" t="s">
        <v>25</v>
      </c>
    </row>
    <row r="956" spans="1:11" x14ac:dyDescent="0.25">
      <c r="A956" t="s">
        <v>56</v>
      </c>
      <c r="B956" s="3" t="s">
        <v>193</v>
      </c>
      <c r="C956" t="s">
        <v>66</v>
      </c>
      <c r="D956" t="s">
        <v>67</v>
      </c>
      <c r="E956" t="s">
        <v>13</v>
      </c>
      <c r="F956" t="s">
        <v>58</v>
      </c>
      <c r="G956" t="s">
        <v>39</v>
      </c>
      <c r="H956" t="s">
        <v>36</v>
      </c>
      <c r="I956">
        <v>61</v>
      </c>
      <c r="J956" t="s">
        <v>29</v>
      </c>
      <c r="K956" t="s">
        <v>25</v>
      </c>
    </row>
    <row r="957" spans="1:11" x14ac:dyDescent="0.25">
      <c r="A957" t="s">
        <v>56</v>
      </c>
      <c r="B957" s="4" t="s">
        <v>193</v>
      </c>
      <c r="C957" t="s">
        <v>66</v>
      </c>
      <c r="D957" t="s">
        <v>67</v>
      </c>
      <c r="E957" t="s">
        <v>13</v>
      </c>
      <c r="F957" t="s">
        <v>58</v>
      </c>
      <c r="G957" t="s">
        <v>39</v>
      </c>
      <c r="H957" t="s">
        <v>36</v>
      </c>
      <c r="I957">
        <v>17</v>
      </c>
      <c r="J957" t="s">
        <v>29</v>
      </c>
      <c r="K957" s="1" t="str">
        <f>IF(AND(I957&gt;=1, I957&lt;=25), "1-25", "")</f>
        <v>1-25</v>
      </c>
    </row>
    <row r="958" spans="1:11" x14ac:dyDescent="0.25">
      <c r="A958" t="s">
        <v>56</v>
      </c>
      <c r="B958" s="3" t="s">
        <v>193</v>
      </c>
      <c r="C958" t="s">
        <v>57</v>
      </c>
      <c r="D958">
        <v>9</v>
      </c>
      <c r="E958" t="s">
        <v>22</v>
      </c>
      <c r="F958" t="s">
        <v>58</v>
      </c>
      <c r="G958" t="s">
        <v>117</v>
      </c>
      <c r="H958" t="s">
        <v>36</v>
      </c>
      <c r="I958" t="s">
        <v>168</v>
      </c>
      <c r="J958" t="s">
        <v>73</v>
      </c>
      <c r="K958" t="s">
        <v>21</v>
      </c>
    </row>
    <row r="959" spans="1:11" x14ac:dyDescent="0.25">
      <c r="A959" t="s">
        <v>56</v>
      </c>
      <c r="B959" s="4" t="s">
        <v>193</v>
      </c>
      <c r="C959" t="s">
        <v>57</v>
      </c>
      <c r="D959">
        <v>9</v>
      </c>
      <c r="E959" t="s">
        <v>22</v>
      </c>
      <c r="F959" t="s">
        <v>58</v>
      </c>
      <c r="G959" t="s">
        <v>117</v>
      </c>
      <c r="H959" t="s">
        <v>36</v>
      </c>
      <c r="I959">
        <v>22</v>
      </c>
      <c r="J959" t="s">
        <v>29</v>
      </c>
      <c r="K959" s="1" t="str">
        <f t="shared" ref="K959:K960" si="36">IF(AND(I959&gt;=1, I959&lt;=25), "1-25", "")</f>
        <v>1-25</v>
      </c>
    </row>
    <row r="960" spans="1:11" x14ac:dyDescent="0.25">
      <c r="A960" t="s">
        <v>11</v>
      </c>
      <c r="B960" s="3" t="s">
        <v>193</v>
      </c>
      <c r="C960" t="s">
        <v>57</v>
      </c>
      <c r="D960">
        <v>10</v>
      </c>
      <c r="E960" t="s">
        <v>22</v>
      </c>
      <c r="F960" t="s">
        <v>91</v>
      </c>
      <c r="G960" t="s">
        <v>76</v>
      </c>
      <c r="H960" t="s">
        <v>16</v>
      </c>
      <c r="I960">
        <v>17</v>
      </c>
      <c r="J960" t="s">
        <v>73</v>
      </c>
      <c r="K960" s="1" t="str">
        <f t="shared" si="36"/>
        <v>1-25</v>
      </c>
    </row>
    <row r="961" spans="1:11" x14ac:dyDescent="0.25">
      <c r="A961" t="s">
        <v>11</v>
      </c>
      <c r="B961" s="4" t="s">
        <v>193</v>
      </c>
      <c r="C961" t="s">
        <v>57</v>
      </c>
      <c r="D961">
        <v>10</v>
      </c>
      <c r="E961" t="s">
        <v>22</v>
      </c>
      <c r="F961" t="s">
        <v>91</v>
      </c>
      <c r="G961" t="s">
        <v>76</v>
      </c>
      <c r="H961" t="s">
        <v>16</v>
      </c>
      <c r="I961">
        <v>33</v>
      </c>
      <c r="J961" t="s">
        <v>24</v>
      </c>
      <c r="K961" t="s">
        <v>18</v>
      </c>
    </row>
    <row r="962" spans="1:11" x14ac:dyDescent="0.25">
      <c r="A962" t="s">
        <v>11</v>
      </c>
      <c r="B962" s="3" t="s">
        <v>193</v>
      </c>
      <c r="C962" t="s">
        <v>57</v>
      </c>
      <c r="D962">
        <v>10</v>
      </c>
      <c r="E962" t="s">
        <v>22</v>
      </c>
      <c r="F962" t="s">
        <v>91</v>
      </c>
      <c r="G962" t="s">
        <v>76</v>
      </c>
      <c r="H962" t="s">
        <v>16</v>
      </c>
      <c r="I962">
        <v>88</v>
      </c>
      <c r="J962" t="s">
        <v>24</v>
      </c>
      <c r="K962" t="s">
        <v>25</v>
      </c>
    </row>
    <row r="963" spans="1:11" x14ac:dyDescent="0.25">
      <c r="A963" t="s">
        <v>56</v>
      </c>
      <c r="B963" s="4" t="s">
        <v>193</v>
      </c>
      <c r="C963" t="s">
        <v>66</v>
      </c>
      <c r="D963" t="s">
        <v>67</v>
      </c>
      <c r="E963" t="s">
        <v>22</v>
      </c>
      <c r="F963" t="s">
        <v>58</v>
      </c>
      <c r="G963" t="s">
        <v>39</v>
      </c>
      <c r="H963" t="s">
        <v>186</v>
      </c>
      <c r="I963">
        <v>21</v>
      </c>
      <c r="J963" t="s">
        <v>29</v>
      </c>
      <c r="K963" s="1" t="str">
        <f>IF(AND(I963&gt;=1, I963&lt;=25), "1-25", "")</f>
        <v>1-25</v>
      </c>
    </row>
    <row r="964" spans="1:11" x14ac:dyDescent="0.25">
      <c r="A964" t="s">
        <v>56</v>
      </c>
      <c r="B964" s="3" t="s">
        <v>193</v>
      </c>
      <c r="C964" t="s">
        <v>57</v>
      </c>
      <c r="D964">
        <v>11</v>
      </c>
      <c r="E964" t="s">
        <v>22</v>
      </c>
      <c r="F964" t="s">
        <v>58</v>
      </c>
      <c r="G964" t="s">
        <v>88</v>
      </c>
      <c r="H964" t="s">
        <v>186</v>
      </c>
      <c r="I964">
        <v>43</v>
      </c>
      <c r="J964" t="s">
        <v>29</v>
      </c>
      <c r="K964" t="s">
        <v>18</v>
      </c>
    </row>
    <row r="965" spans="1:11" x14ac:dyDescent="0.25">
      <c r="A965" t="s">
        <v>11</v>
      </c>
      <c r="B965" s="4" t="s">
        <v>193</v>
      </c>
      <c r="C965" t="s">
        <v>57</v>
      </c>
      <c r="D965">
        <v>12</v>
      </c>
      <c r="E965" t="s">
        <v>22</v>
      </c>
      <c r="F965" t="s">
        <v>91</v>
      </c>
      <c r="G965" t="s">
        <v>98</v>
      </c>
      <c r="H965" t="s">
        <v>60</v>
      </c>
      <c r="I965">
        <v>77</v>
      </c>
      <c r="J965" t="s">
        <v>24</v>
      </c>
      <c r="K965" t="s">
        <v>25</v>
      </c>
    </row>
    <row r="966" spans="1:11" x14ac:dyDescent="0.25">
      <c r="A966" t="s">
        <v>11</v>
      </c>
      <c r="B966" s="3" t="s">
        <v>193</v>
      </c>
      <c r="C966" t="s">
        <v>57</v>
      </c>
      <c r="D966">
        <v>12</v>
      </c>
      <c r="E966" t="s">
        <v>22</v>
      </c>
      <c r="F966" t="s">
        <v>91</v>
      </c>
      <c r="G966" t="s">
        <v>98</v>
      </c>
      <c r="H966" t="s">
        <v>60</v>
      </c>
      <c r="I966">
        <v>71</v>
      </c>
      <c r="J966" t="s">
        <v>73</v>
      </c>
      <c r="K966" t="s">
        <v>25</v>
      </c>
    </row>
    <row r="967" spans="1:11" x14ac:dyDescent="0.25">
      <c r="A967" t="s">
        <v>11</v>
      </c>
      <c r="B967" s="4" t="s">
        <v>193</v>
      </c>
      <c r="C967" t="s">
        <v>57</v>
      </c>
      <c r="D967">
        <v>12</v>
      </c>
      <c r="E967" t="s">
        <v>22</v>
      </c>
      <c r="F967" t="s">
        <v>91</v>
      </c>
      <c r="G967" t="s">
        <v>98</v>
      </c>
      <c r="H967" t="s">
        <v>60</v>
      </c>
      <c r="I967">
        <v>23</v>
      </c>
      <c r="J967" t="s">
        <v>37</v>
      </c>
      <c r="K967" s="1" t="str">
        <f t="shared" ref="K967:K968" si="37">IF(AND(I967&gt;=1, I967&lt;=25), "1-25", "")</f>
        <v>1-25</v>
      </c>
    </row>
    <row r="968" spans="1:11" x14ac:dyDescent="0.25">
      <c r="A968" t="s">
        <v>56</v>
      </c>
      <c r="B968" s="3" t="s">
        <v>193</v>
      </c>
      <c r="C968" t="s">
        <v>66</v>
      </c>
      <c r="D968" t="s">
        <v>67</v>
      </c>
      <c r="E968" t="s">
        <v>22</v>
      </c>
      <c r="F968" t="s">
        <v>58</v>
      </c>
      <c r="G968" t="s">
        <v>115</v>
      </c>
      <c r="H968" t="s">
        <v>186</v>
      </c>
      <c r="I968">
        <v>24</v>
      </c>
      <c r="J968" t="s">
        <v>29</v>
      </c>
      <c r="K968" s="1" t="str">
        <f t="shared" si="37"/>
        <v>1-25</v>
      </c>
    </row>
    <row r="969" spans="1:11" x14ac:dyDescent="0.25">
      <c r="A969" t="s">
        <v>56</v>
      </c>
      <c r="B969" s="4" t="s">
        <v>193</v>
      </c>
      <c r="C969" t="s">
        <v>66</v>
      </c>
      <c r="D969" t="s">
        <v>67</v>
      </c>
      <c r="E969" t="s">
        <v>22</v>
      </c>
      <c r="F969" t="s">
        <v>58</v>
      </c>
      <c r="G969" t="s">
        <v>115</v>
      </c>
      <c r="H969" t="s">
        <v>186</v>
      </c>
      <c r="I969">
        <v>55</v>
      </c>
      <c r="J969" t="s">
        <v>73</v>
      </c>
      <c r="K969" t="s">
        <v>42</v>
      </c>
    </row>
    <row r="970" spans="1:11" x14ac:dyDescent="0.25">
      <c r="A970" t="s">
        <v>11</v>
      </c>
      <c r="B970" s="3" t="s">
        <v>193</v>
      </c>
      <c r="C970" t="s">
        <v>57</v>
      </c>
      <c r="D970">
        <v>13</v>
      </c>
      <c r="E970" t="s">
        <v>13</v>
      </c>
      <c r="F970" t="s">
        <v>91</v>
      </c>
      <c r="G970" t="s">
        <v>119</v>
      </c>
      <c r="H970" t="s">
        <v>16</v>
      </c>
      <c r="I970">
        <v>5</v>
      </c>
      <c r="J970" t="s">
        <v>73</v>
      </c>
      <c r="K970" s="1" t="str">
        <f t="shared" ref="K970:K971" si="38">IF(AND(I970&gt;=1, I970&lt;=25), "1-25", "")</f>
        <v>1-25</v>
      </c>
    </row>
    <row r="971" spans="1:11" x14ac:dyDescent="0.25">
      <c r="A971" t="s">
        <v>11</v>
      </c>
      <c r="B971" s="4" t="s">
        <v>193</v>
      </c>
      <c r="C971" t="s">
        <v>57</v>
      </c>
      <c r="D971">
        <v>13</v>
      </c>
      <c r="E971" t="s">
        <v>13</v>
      </c>
      <c r="F971" t="s">
        <v>91</v>
      </c>
      <c r="G971" t="s">
        <v>119</v>
      </c>
      <c r="H971" t="s">
        <v>16</v>
      </c>
      <c r="I971">
        <v>18</v>
      </c>
      <c r="J971" t="s">
        <v>20</v>
      </c>
      <c r="K971" s="1" t="str">
        <f t="shared" si="38"/>
        <v>1-25</v>
      </c>
    </row>
    <row r="972" spans="1:11" x14ac:dyDescent="0.25">
      <c r="A972" t="s">
        <v>56</v>
      </c>
      <c r="B972" s="3" t="s">
        <v>193</v>
      </c>
      <c r="C972" t="s">
        <v>57</v>
      </c>
      <c r="D972">
        <v>13</v>
      </c>
      <c r="E972" t="s">
        <v>22</v>
      </c>
      <c r="F972" t="s">
        <v>58</v>
      </c>
      <c r="G972" t="s">
        <v>156</v>
      </c>
      <c r="H972" t="s">
        <v>186</v>
      </c>
      <c r="I972">
        <v>59</v>
      </c>
      <c r="J972" t="s">
        <v>29</v>
      </c>
      <c r="K972" t="s">
        <v>42</v>
      </c>
    </row>
    <row r="973" spans="1:11" x14ac:dyDescent="0.25">
      <c r="A973" t="s">
        <v>56</v>
      </c>
      <c r="B973" s="4" t="s">
        <v>193</v>
      </c>
      <c r="C973" t="s">
        <v>66</v>
      </c>
      <c r="D973" t="s">
        <v>67</v>
      </c>
      <c r="E973" t="s">
        <v>13</v>
      </c>
      <c r="F973" t="s">
        <v>58</v>
      </c>
      <c r="G973" t="s">
        <v>195</v>
      </c>
      <c r="H973" t="s">
        <v>36</v>
      </c>
      <c r="I973">
        <v>16</v>
      </c>
      <c r="J973" t="s">
        <v>29</v>
      </c>
      <c r="K973" s="1" t="str">
        <f>IF(AND(I973&gt;=1, I973&lt;=25), "1-25", "")</f>
        <v>1-25</v>
      </c>
    </row>
    <row r="974" spans="1:11" x14ac:dyDescent="0.25">
      <c r="A974" t="s">
        <v>56</v>
      </c>
      <c r="B974" s="3" t="s">
        <v>193</v>
      </c>
      <c r="C974" t="s">
        <v>57</v>
      </c>
      <c r="D974">
        <v>15</v>
      </c>
      <c r="E974" t="s">
        <v>22</v>
      </c>
      <c r="F974" t="s">
        <v>58</v>
      </c>
      <c r="G974" t="s">
        <v>85</v>
      </c>
      <c r="H974" t="s">
        <v>36</v>
      </c>
      <c r="I974">
        <v>72</v>
      </c>
      <c r="J974" t="s">
        <v>29</v>
      </c>
      <c r="K974" t="s">
        <v>25</v>
      </c>
    </row>
    <row r="975" spans="1:11" x14ac:dyDescent="0.25">
      <c r="A975" t="s">
        <v>56</v>
      </c>
      <c r="B975" s="4" t="s">
        <v>193</v>
      </c>
      <c r="C975" t="s">
        <v>57</v>
      </c>
      <c r="D975">
        <v>15</v>
      </c>
      <c r="E975" t="s">
        <v>22</v>
      </c>
      <c r="F975" t="s">
        <v>58</v>
      </c>
      <c r="G975" t="s">
        <v>85</v>
      </c>
      <c r="H975" t="s">
        <v>36</v>
      </c>
      <c r="I975" t="s">
        <v>113</v>
      </c>
      <c r="J975" t="s">
        <v>29</v>
      </c>
      <c r="K975" t="s">
        <v>21</v>
      </c>
    </row>
    <row r="976" spans="1:11" x14ac:dyDescent="0.25">
      <c r="A976" t="s">
        <v>11</v>
      </c>
      <c r="B976" s="3" t="s">
        <v>193</v>
      </c>
      <c r="C976" t="s">
        <v>127</v>
      </c>
      <c r="D976" t="s">
        <v>54</v>
      </c>
      <c r="E976" t="s">
        <v>22</v>
      </c>
      <c r="F976" t="s">
        <v>91</v>
      </c>
      <c r="G976" t="s">
        <v>196</v>
      </c>
      <c r="H976" t="s">
        <v>16</v>
      </c>
      <c r="I976" t="s">
        <v>109</v>
      </c>
      <c r="J976" t="s">
        <v>24</v>
      </c>
      <c r="K976" t="s">
        <v>21</v>
      </c>
    </row>
    <row r="977" spans="1:11" x14ac:dyDescent="0.25">
      <c r="A977" t="s">
        <v>11</v>
      </c>
      <c r="B977" s="4" t="s">
        <v>193</v>
      </c>
      <c r="C977" t="s">
        <v>127</v>
      </c>
      <c r="D977" t="s">
        <v>44</v>
      </c>
      <c r="E977" t="s">
        <v>13</v>
      </c>
      <c r="F977" t="s">
        <v>91</v>
      </c>
      <c r="G977" t="s">
        <v>197</v>
      </c>
      <c r="H977" t="s">
        <v>16</v>
      </c>
      <c r="I977">
        <v>104</v>
      </c>
      <c r="J977" t="s">
        <v>29</v>
      </c>
      <c r="K977" t="s">
        <v>21</v>
      </c>
    </row>
    <row r="978" spans="1:11" x14ac:dyDescent="0.25">
      <c r="A978" t="s">
        <v>11</v>
      </c>
      <c r="B978" s="3" t="s">
        <v>193</v>
      </c>
      <c r="C978" t="s">
        <v>127</v>
      </c>
      <c r="D978" t="s">
        <v>44</v>
      </c>
      <c r="E978" t="s">
        <v>13</v>
      </c>
      <c r="F978" t="s">
        <v>91</v>
      </c>
      <c r="G978" t="s">
        <v>197</v>
      </c>
      <c r="H978" t="s">
        <v>16</v>
      </c>
      <c r="I978">
        <v>60</v>
      </c>
      <c r="J978" t="s">
        <v>73</v>
      </c>
      <c r="K978" t="s">
        <v>42</v>
      </c>
    </row>
    <row r="979" spans="1:11" x14ac:dyDescent="0.25">
      <c r="A979" t="s">
        <v>11</v>
      </c>
      <c r="B979" s="4" t="s">
        <v>193</v>
      </c>
      <c r="C979" t="s">
        <v>127</v>
      </c>
      <c r="D979" t="s">
        <v>44</v>
      </c>
      <c r="E979" t="s">
        <v>13</v>
      </c>
      <c r="F979" t="s">
        <v>91</v>
      </c>
      <c r="G979" t="s">
        <v>197</v>
      </c>
      <c r="H979" t="s">
        <v>16</v>
      </c>
      <c r="I979">
        <v>97</v>
      </c>
      <c r="J979" t="s">
        <v>29</v>
      </c>
      <c r="K979" t="s">
        <v>21</v>
      </c>
    </row>
    <row r="980" spans="1:11" x14ac:dyDescent="0.25">
      <c r="A980" t="s">
        <v>56</v>
      </c>
      <c r="B980" s="3" t="s">
        <v>193</v>
      </c>
      <c r="C980" t="s">
        <v>57</v>
      </c>
      <c r="D980">
        <v>16</v>
      </c>
      <c r="E980" t="s">
        <v>13</v>
      </c>
      <c r="F980" t="s">
        <v>58</v>
      </c>
      <c r="G980" t="s">
        <v>99</v>
      </c>
      <c r="H980" t="s">
        <v>36</v>
      </c>
      <c r="I980">
        <v>90</v>
      </c>
      <c r="J980" t="s">
        <v>29</v>
      </c>
      <c r="K980" t="s">
        <v>25</v>
      </c>
    </row>
    <row r="981" spans="1:11" x14ac:dyDescent="0.25">
      <c r="A981" t="s">
        <v>56</v>
      </c>
      <c r="B981" s="4" t="s">
        <v>193</v>
      </c>
      <c r="C981" t="s">
        <v>78</v>
      </c>
      <c r="D981" t="s">
        <v>114</v>
      </c>
      <c r="E981" t="s">
        <v>22</v>
      </c>
      <c r="F981" t="s">
        <v>58</v>
      </c>
      <c r="G981" t="s">
        <v>75</v>
      </c>
      <c r="H981" t="s">
        <v>36</v>
      </c>
      <c r="I981">
        <v>52</v>
      </c>
      <c r="J981" t="s">
        <v>37</v>
      </c>
      <c r="K981" t="s">
        <v>42</v>
      </c>
    </row>
    <row r="982" spans="1:11" x14ac:dyDescent="0.25">
      <c r="A982" t="s">
        <v>11</v>
      </c>
      <c r="B982" s="3" t="s">
        <v>193</v>
      </c>
      <c r="C982" t="s">
        <v>57</v>
      </c>
      <c r="D982">
        <v>17</v>
      </c>
      <c r="E982" t="s">
        <v>13</v>
      </c>
      <c r="F982" t="s">
        <v>91</v>
      </c>
      <c r="G982" t="s">
        <v>165</v>
      </c>
      <c r="H982" t="s">
        <v>16</v>
      </c>
      <c r="I982">
        <v>27</v>
      </c>
      <c r="J982" t="s">
        <v>20</v>
      </c>
      <c r="K982" t="s">
        <v>18</v>
      </c>
    </row>
    <row r="983" spans="1:11" x14ac:dyDescent="0.25">
      <c r="A983" t="s">
        <v>56</v>
      </c>
      <c r="B983" s="4" t="s">
        <v>193</v>
      </c>
      <c r="C983" t="s">
        <v>57</v>
      </c>
      <c r="D983">
        <v>17</v>
      </c>
      <c r="E983" t="s">
        <v>22</v>
      </c>
      <c r="F983" t="s">
        <v>58</v>
      </c>
      <c r="G983" t="s">
        <v>139</v>
      </c>
      <c r="H983" t="s">
        <v>36</v>
      </c>
      <c r="I983">
        <v>90</v>
      </c>
      <c r="J983" t="s">
        <v>37</v>
      </c>
      <c r="K983" t="s">
        <v>25</v>
      </c>
    </row>
    <row r="984" spans="1:11" x14ac:dyDescent="0.25">
      <c r="A984" t="s">
        <v>56</v>
      </c>
      <c r="B984" s="3" t="s">
        <v>193</v>
      </c>
      <c r="C984" t="s">
        <v>78</v>
      </c>
      <c r="D984" t="s">
        <v>114</v>
      </c>
      <c r="E984" t="s">
        <v>13</v>
      </c>
      <c r="F984" t="s">
        <v>58</v>
      </c>
      <c r="G984" t="s">
        <v>75</v>
      </c>
      <c r="H984" t="s">
        <v>36</v>
      </c>
      <c r="I984">
        <v>78</v>
      </c>
      <c r="J984" t="s">
        <v>37</v>
      </c>
      <c r="K984" t="s">
        <v>25</v>
      </c>
    </row>
    <row r="985" spans="1:11" x14ac:dyDescent="0.25">
      <c r="A985" t="s">
        <v>56</v>
      </c>
      <c r="B985" s="4" t="s">
        <v>193</v>
      </c>
      <c r="C985" t="s">
        <v>57</v>
      </c>
      <c r="D985">
        <v>18</v>
      </c>
      <c r="E985" t="s">
        <v>13</v>
      </c>
      <c r="F985" t="s">
        <v>58</v>
      </c>
      <c r="G985" t="s">
        <v>190</v>
      </c>
      <c r="H985" t="s">
        <v>186</v>
      </c>
      <c r="I985">
        <v>52</v>
      </c>
      <c r="J985" t="s">
        <v>24</v>
      </c>
      <c r="K985" t="s">
        <v>42</v>
      </c>
    </row>
    <row r="986" spans="1:11" x14ac:dyDescent="0.25">
      <c r="A986" t="s">
        <v>11</v>
      </c>
      <c r="B986" s="3" t="s">
        <v>193</v>
      </c>
      <c r="C986" t="s">
        <v>57</v>
      </c>
      <c r="D986">
        <v>18</v>
      </c>
      <c r="E986" t="s">
        <v>22</v>
      </c>
      <c r="F986" t="s">
        <v>91</v>
      </c>
      <c r="G986" t="s">
        <v>88</v>
      </c>
      <c r="H986" t="s">
        <v>60</v>
      </c>
      <c r="I986">
        <v>67</v>
      </c>
      <c r="J986" t="s">
        <v>73</v>
      </c>
      <c r="K986" t="s">
        <v>25</v>
      </c>
    </row>
    <row r="987" spans="1:11" x14ac:dyDescent="0.25">
      <c r="A987" t="s">
        <v>56</v>
      </c>
      <c r="B987" s="4" t="s">
        <v>193</v>
      </c>
      <c r="C987" t="s">
        <v>57</v>
      </c>
      <c r="D987">
        <v>19</v>
      </c>
      <c r="E987" t="s">
        <v>22</v>
      </c>
      <c r="F987" t="s">
        <v>58</v>
      </c>
      <c r="G987" t="s">
        <v>184</v>
      </c>
      <c r="H987" t="s">
        <v>186</v>
      </c>
      <c r="I987">
        <v>50</v>
      </c>
      <c r="J987" t="s">
        <v>29</v>
      </c>
      <c r="K987" t="s">
        <v>42</v>
      </c>
    </row>
    <row r="988" spans="1:11" x14ac:dyDescent="0.25">
      <c r="A988" t="s">
        <v>11</v>
      </c>
      <c r="B988" s="3" t="s">
        <v>193</v>
      </c>
      <c r="C988" t="s">
        <v>78</v>
      </c>
      <c r="D988" t="s">
        <v>79</v>
      </c>
      <c r="E988" t="s">
        <v>22</v>
      </c>
      <c r="F988" t="s">
        <v>91</v>
      </c>
      <c r="G988" t="s">
        <v>84</v>
      </c>
      <c r="H988" t="s">
        <v>60</v>
      </c>
      <c r="I988">
        <v>62</v>
      </c>
      <c r="J988" t="s">
        <v>37</v>
      </c>
      <c r="K988" t="s">
        <v>25</v>
      </c>
    </row>
    <row r="989" spans="1:11" x14ac:dyDescent="0.25">
      <c r="A989" t="s">
        <v>56</v>
      </c>
      <c r="B989" s="4" t="s">
        <v>193</v>
      </c>
      <c r="C989" t="s">
        <v>78</v>
      </c>
      <c r="D989" t="s">
        <v>79</v>
      </c>
      <c r="E989" t="s">
        <v>13</v>
      </c>
      <c r="F989" t="s">
        <v>58</v>
      </c>
      <c r="G989" t="s">
        <v>156</v>
      </c>
      <c r="H989" t="s">
        <v>186</v>
      </c>
      <c r="I989">
        <v>55</v>
      </c>
      <c r="J989" t="s">
        <v>73</v>
      </c>
      <c r="K989" t="s">
        <v>42</v>
      </c>
    </row>
    <row r="990" spans="1:11" x14ac:dyDescent="0.25">
      <c r="A990" t="s">
        <v>11</v>
      </c>
      <c r="B990" s="3" t="s">
        <v>193</v>
      </c>
      <c r="C990" t="s">
        <v>57</v>
      </c>
      <c r="D990">
        <v>20</v>
      </c>
      <c r="E990" t="s">
        <v>13</v>
      </c>
      <c r="F990" t="s">
        <v>91</v>
      </c>
      <c r="G990" t="s">
        <v>156</v>
      </c>
      <c r="H990" t="s">
        <v>16</v>
      </c>
      <c r="I990">
        <v>51</v>
      </c>
      <c r="J990" t="s">
        <v>24</v>
      </c>
      <c r="K990" t="s">
        <v>42</v>
      </c>
    </row>
    <row r="991" spans="1:11" x14ac:dyDescent="0.25">
      <c r="A991" t="s">
        <v>56</v>
      </c>
      <c r="B991" s="4" t="s">
        <v>193</v>
      </c>
      <c r="C991" t="s">
        <v>78</v>
      </c>
      <c r="D991" t="s">
        <v>54</v>
      </c>
      <c r="E991" t="s">
        <v>22</v>
      </c>
      <c r="F991" t="s">
        <v>58</v>
      </c>
      <c r="G991" t="s">
        <v>98</v>
      </c>
      <c r="H991" t="s">
        <v>186</v>
      </c>
      <c r="I991">
        <v>33</v>
      </c>
      <c r="J991" t="s">
        <v>29</v>
      </c>
      <c r="K991" t="s">
        <v>18</v>
      </c>
    </row>
    <row r="992" spans="1:11" x14ac:dyDescent="0.25">
      <c r="A992" t="s">
        <v>56</v>
      </c>
      <c r="B992" s="3" t="s">
        <v>193</v>
      </c>
      <c r="C992" t="s">
        <v>57</v>
      </c>
      <c r="D992">
        <v>21</v>
      </c>
      <c r="E992" t="s">
        <v>13</v>
      </c>
      <c r="F992" t="s">
        <v>58</v>
      </c>
      <c r="G992" t="s">
        <v>75</v>
      </c>
      <c r="H992" t="s">
        <v>186</v>
      </c>
      <c r="I992">
        <v>40</v>
      </c>
      <c r="J992" t="s">
        <v>37</v>
      </c>
      <c r="K992" t="s">
        <v>18</v>
      </c>
    </row>
    <row r="993" spans="1:11" x14ac:dyDescent="0.25">
      <c r="A993" t="s">
        <v>56</v>
      </c>
      <c r="B993" s="4" t="s">
        <v>193</v>
      </c>
      <c r="C993" t="s">
        <v>57</v>
      </c>
      <c r="D993">
        <v>22</v>
      </c>
      <c r="E993" t="s">
        <v>22</v>
      </c>
      <c r="F993" t="s">
        <v>58</v>
      </c>
      <c r="G993" t="s">
        <v>76</v>
      </c>
      <c r="H993" t="s">
        <v>186</v>
      </c>
      <c r="I993">
        <v>59</v>
      </c>
      <c r="J993" t="s">
        <v>29</v>
      </c>
      <c r="K993" t="s">
        <v>42</v>
      </c>
    </row>
    <row r="994" spans="1:11" x14ac:dyDescent="0.25">
      <c r="A994" t="s">
        <v>11</v>
      </c>
      <c r="B994" s="3" t="s">
        <v>193</v>
      </c>
      <c r="C994" t="s">
        <v>57</v>
      </c>
      <c r="D994">
        <v>22</v>
      </c>
      <c r="E994" t="s">
        <v>22</v>
      </c>
      <c r="F994" t="s">
        <v>91</v>
      </c>
      <c r="G994" t="s">
        <v>85</v>
      </c>
      <c r="H994" t="s">
        <v>60</v>
      </c>
      <c r="I994">
        <v>24</v>
      </c>
      <c r="J994" t="s">
        <v>24</v>
      </c>
      <c r="K994" s="1" t="str">
        <f t="shared" ref="K994:K995" si="39">IF(AND(I994&gt;=1, I994&lt;=25), "1-25", "")</f>
        <v>1-25</v>
      </c>
    </row>
    <row r="995" spans="1:11" x14ac:dyDescent="0.25">
      <c r="A995" t="s">
        <v>56</v>
      </c>
      <c r="B995" s="4" t="s">
        <v>193</v>
      </c>
      <c r="C995" t="s">
        <v>57</v>
      </c>
      <c r="D995">
        <v>23</v>
      </c>
      <c r="E995" t="s">
        <v>13</v>
      </c>
      <c r="F995" t="s">
        <v>58</v>
      </c>
      <c r="G995" t="s">
        <v>194</v>
      </c>
      <c r="H995" t="s">
        <v>36</v>
      </c>
      <c r="I995">
        <v>4</v>
      </c>
      <c r="J995" t="s">
        <v>24</v>
      </c>
      <c r="K995" s="1" t="str">
        <f t="shared" si="39"/>
        <v>1-25</v>
      </c>
    </row>
    <row r="996" spans="1:11" x14ac:dyDescent="0.25">
      <c r="A996" t="s">
        <v>56</v>
      </c>
      <c r="B996" s="3" t="s">
        <v>193</v>
      </c>
      <c r="C996" t="s">
        <v>57</v>
      </c>
      <c r="D996">
        <v>23</v>
      </c>
      <c r="E996" t="s">
        <v>13</v>
      </c>
      <c r="F996" t="s">
        <v>58</v>
      </c>
      <c r="G996" t="s">
        <v>194</v>
      </c>
      <c r="H996" t="s">
        <v>36</v>
      </c>
      <c r="I996">
        <v>90</v>
      </c>
      <c r="J996" t="s">
        <v>73</v>
      </c>
      <c r="K996" t="s">
        <v>25</v>
      </c>
    </row>
    <row r="997" spans="1:11" x14ac:dyDescent="0.25">
      <c r="A997" t="s">
        <v>11</v>
      </c>
      <c r="B997" s="4" t="s">
        <v>193</v>
      </c>
      <c r="C997" t="s">
        <v>57</v>
      </c>
      <c r="D997">
        <v>16</v>
      </c>
      <c r="E997" t="s">
        <v>22</v>
      </c>
      <c r="F997" t="s">
        <v>91</v>
      </c>
      <c r="G997" t="s">
        <v>117</v>
      </c>
      <c r="H997" t="s">
        <v>16</v>
      </c>
      <c r="I997">
        <v>44</v>
      </c>
      <c r="J997" t="s">
        <v>20</v>
      </c>
      <c r="K997" t="s">
        <v>18</v>
      </c>
    </row>
    <row r="998" spans="1:11" x14ac:dyDescent="0.25">
      <c r="A998" t="s">
        <v>11</v>
      </c>
      <c r="B998" s="3" t="s">
        <v>193</v>
      </c>
      <c r="C998" t="s">
        <v>57</v>
      </c>
      <c r="D998">
        <v>24</v>
      </c>
      <c r="E998" t="s">
        <v>22</v>
      </c>
      <c r="F998" t="s">
        <v>91</v>
      </c>
      <c r="G998" t="s">
        <v>139</v>
      </c>
      <c r="H998" t="s">
        <v>16</v>
      </c>
      <c r="I998">
        <v>74</v>
      </c>
      <c r="J998" t="s">
        <v>73</v>
      </c>
      <c r="K998" t="s">
        <v>25</v>
      </c>
    </row>
    <row r="999" spans="1:11" x14ac:dyDescent="0.25">
      <c r="A999" t="s">
        <v>56</v>
      </c>
      <c r="B999" s="4" t="s">
        <v>193</v>
      </c>
      <c r="C999" t="s">
        <v>57</v>
      </c>
      <c r="D999">
        <v>24</v>
      </c>
      <c r="E999" t="s">
        <v>22</v>
      </c>
      <c r="F999" t="s">
        <v>58</v>
      </c>
      <c r="G999" t="s">
        <v>98</v>
      </c>
      <c r="H999" t="s">
        <v>36</v>
      </c>
      <c r="I999">
        <v>86</v>
      </c>
      <c r="J999" t="s">
        <v>29</v>
      </c>
      <c r="K999" t="s">
        <v>25</v>
      </c>
    </row>
    <row r="1000" spans="1:11" x14ac:dyDescent="0.25">
      <c r="A1000" t="s">
        <v>11</v>
      </c>
      <c r="B1000" s="3" t="s">
        <v>193</v>
      </c>
      <c r="C1000" t="s">
        <v>57</v>
      </c>
      <c r="D1000">
        <v>25</v>
      </c>
      <c r="E1000" t="s">
        <v>13</v>
      </c>
      <c r="F1000" t="s">
        <v>91</v>
      </c>
      <c r="G1000" t="s">
        <v>190</v>
      </c>
      <c r="H1000" t="s">
        <v>16</v>
      </c>
      <c r="I1000">
        <v>86</v>
      </c>
      <c r="J1000" t="s">
        <v>73</v>
      </c>
      <c r="K1000" t="s">
        <v>25</v>
      </c>
    </row>
    <row r="1001" spans="1:11" x14ac:dyDescent="0.25">
      <c r="A1001" t="s">
        <v>56</v>
      </c>
      <c r="B1001" s="4" t="s">
        <v>193</v>
      </c>
      <c r="C1001" t="s">
        <v>57</v>
      </c>
      <c r="D1001">
        <v>25</v>
      </c>
      <c r="E1001" t="s">
        <v>13</v>
      </c>
      <c r="F1001" t="s">
        <v>58</v>
      </c>
      <c r="G1001" t="s">
        <v>119</v>
      </c>
      <c r="H1001" t="s">
        <v>186</v>
      </c>
      <c r="I1001">
        <v>9</v>
      </c>
      <c r="J1001" t="s">
        <v>20</v>
      </c>
      <c r="K1001" s="1" t="str">
        <f>IF(AND(I1001&gt;=1, I1001&lt;=25), "1-25", "")</f>
        <v>1-25</v>
      </c>
    </row>
    <row r="1002" spans="1:11" x14ac:dyDescent="0.25">
      <c r="A1002" t="s">
        <v>11</v>
      </c>
      <c r="B1002" s="3" t="s">
        <v>193</v>
      </c>
      <c r="C1002" t="s">
        <v>57</v>
      </c>
      <c r="D1002">
        <v>25</v>
      </c>
      <c r="E1002" t="s">
        <v>13</v>
      </c>
      <c r="F1002" t="s">
        <v>91</v>
      </c>
      <c r="G1002" t="s">
        <v>190</v>
      </c>
      <c r="H1002" t="s">
        <v>16</v>
      </c>
      <c r="I1002">
        <v>89</v>
      </c>
      <c r="J1002" t="s">
        <v>20</v>
      </c>
      <c r="K1002" t="s">
        <v>25</v>
      </c>
    </row>
    <row r="1003" spans="1:11" x14ac:dyDescent="0.25">
      <c r="A1003" t="s">
        <v>56</v>
      </c>
      <c r="B1003" s="4" t="s">
        <v>193</v>
      </c>
      <c r="C1003" t="s">
        <v>57</v>
      </c>
      <c r="D1003">
        <v>26</v>
      </c>
      <c r="E1003" t="s">
        <v>13</v>
      </c>
      <c r="F1003" t="s">
        <v>58</v>
      </c>
      <c r="G1003" t="s">
        <v>84</v>
      </c>
      <c r="H1003" t="s">
        <v>188</v>
      </c>
      <c r="I1003">
        <v>64</v>
      </c>
      <c r="J1003" t="s">
        <v>29</v>
      </c>
      <c r="K1003" t="s">
        <v>25</v>
      </c>
    </row>
    <row r="1004" spans="1:11" x14ac:dyDescent="0.25">
      <c r="A1004" t="s">
        <v>56</v>
      </c>
      <c r="B1004" s="3" t="s">
        <v>193</v>
      </c>
      <c r="C1004" t="s">
        <v>57</v>
      </c>
      <c r="D1004">
        <v>26</v>
      </c>
      <c r="E1004" t="s">
        <v>13</v>
      </c>
      <c r="F1004" t="s">
        <v>58</v>
      </c>
      <c r="G1004" t="s">
        <v>84</v>
      </c>
      <c r="H1004" t="s">
        <v>188</v>
      </c>
      <c r="I1004">
        <v>24</v>
      </c>
      <c r="J1004" t="s">
        <v>29</v>
      </c>
      <c r="K1004" s="1" t="str">
        <f>IF(AND(I1004&gt;=1, I1004&lt;=25), "1-25", "")</f>
        <v>1-25</v>
      </c>
    </row>
    <row r="1005" spans="1:11" x14ac:dyDescent="0.25">
      <c r="A1005" t="s">
        <v>56</v>
      </c>
      <c r="B1005" s="4" t="s">
        <v>193</v>
      </c>
      <c r="C1005" t="s">
        <v>66</v>
      </c>
      <c r="D1005" t="s">
        <v>114</v>
      </c>
      <c r="E1005" t="s">
        <v>13</v>
      </c>
      <c r="F1005" t="s">
        <v>58</v>
      </c>
      <c r="G1005" t="s">
        <v>175</v>
      </c>
      <c r="H1005" t="s">
        <v>185</v>
      </c>
      <c r="I1005">
        <v>50</v>
      </c>
      <c r="J1005" t="s">
        <v>73</v>
      </c>
      <c r="K1005" t="s">
        <v>42</v>
      </c>
    </row>
    <row r="1006" spans="1:11" x14ac:dyDescent="0.25">
      <c r="A1006" t="s">
        <v>11</v>
      </c>
      <c r="B1006" s="3" t="s">
        <v>193</v>
      </c>
      <c r="C1006" t="s">
        <v>57</v>
      </c>
      <c r="D1006">
        <v>27</v>
      </c>
      <c r="E1006" t="s">
        <v>13</v>
      </c>
      <c r="F1006" t="s">
        <v>91</v>
      </c>
      <c r="G1006" t="s">
        <v>81</v>
      </c>
      <c r="H1006" t="s">
        <v>16</v>
      </c>
      <c r="I1006">
        <v>41</v>
      </c>
      <c r="J1006" t="s">
        <v>20</v>
      </c>
      <c r="K1006" t="s">
        <v>18</v>
      </c>
    </row>
    <row r="1007" spans="1:11" x14ac:dyDescent="0.25">
      <c r="A1007" t="s">
        <v>56</v>
      </c>
      <c r="B1007" s="4" t="s">
        <v>193</v>
      </c>
      <c r="C1007" t="s">
        <v>57</v>
      </c>
      <c r="D1007">
        <v>28</v>
      </c>
      <c r="E1007" t="s">
        <v>13</v>
      </c>
      <c r="F1007" t="s">
        <v>58</v>
      </c>
      <c r="G1007" t="s">
        <v>117</v>
      </c>
      <c r="H1007" t="s">
        <v>185</v>
      </c>
      <c r="I1007">
        <v>45</v>
      </c>
      <c r="J1007" t="s">
        <v>73</v>
      </c>
      <c r="K1007" t="s">
        <v>18</v>
      </c>
    </row>
    <row r="1008" spans="1:11" x14ac:dyDescent="0.25">
      <c r="A1008" t="s">
        <v>56</v>
      </c>
      <c r="B1008" s="3" t="s">
        <v>193</v>
      </c>
      <c r="C1008" t="s">
        <v>57</v>
      </c>
      <c r="D1008">
        <v>28</v>
      </c>
      <c r="E1008" t="s">
        <v>13</v>
      </c>
      <c r="F1008" t="s">
        <v>58</v>
      </c>
      <c r="G1008" t="s">
        <v>117</v>
      </c>
      <c r="H1008" t="s">
        <v>185</v>
      </c>
      <c r="I1008">
        <v>53</v>
      </c>
      <c r="J1008" t="s">
        <v>24</v>
      </c>
      <c r="K1008" t="s">
        <v>42</v>
      </c>
    </row>
    <row r="1009" spans="1:11" x14ac:dyDescent="0.25">
      <c r="A1009" t="s">
        <v>56</v>
      </c>
      <c r="B1009" s="4" t="s">
        <v>193</v>
      </c>
      <c r="C1009" t="s">
        <v>57</v>
      </c>
      <c r="D1009">
        <v>30</v>
      </c>
      <c r="E1009" t="s">
        <v>13</v>
      </c>
      <c r="F1009" t="s">
        <v>58</v>
      </c>
      <c r="G1009" t="s">
        <v>88</v>
      </c>
      <c r="H1009" t="s">
        <v>36</v>
      </c>
      <c r="I1009">
        <v>33</v>
      </c>
      <c r="J1009" t="s">
        <v>29</v>
      </c>
      <c r="K1009" t="s">
        <v>18</v>
      </c>
    </row>
    <row r="1010" spans="1:11" x14ac:dyDescent="0.25">
      <c r="A1010" t="s">
        <v>56</v>
      </c>
      <c r="B1010" s="3" t="s">
        <v>193</v>
      </c>
      <c r="C1010" t="s">
        <v>57</v>
      </c>
      <c r="D1010">
        <v>30</v>
      </c>
      <c r="E1010" t="s">
        <v>13</v>
      </c>
      <c r="F1010" t="s">
        <v>58</v>
      </c>
      <c r="G1010" t="s">
        <v>88</v>
      </c>
      <c r="H1010" t="s">
        <v>36</v>
      </c>
      <c r="I1010">
        <v>28</v>
      </c>
      <c r="J1010" t="s">
        <v>24</v>
      </c>
      <c r="K1010" t="s">
        <v>18</v>
      </c>
    </row>
    <row r="1011" spans="1:11" x14ac:dyDescent="0.25">
      <c r="A1011" t="s">
        <v>11</v>
      </c>
      <c r="B1011" s="4" t="s">
        <v>193</v>
      </c>
      <c r="C1011" t="s">
        <v>66</v>
      </c>
      <c r="D1011" t="s">
        <v>79</v>
      </c>
      <c r="E1011" t="s">
        <v>22</v>
      </c>
      <c r="F1011" t="s">
        <v>91</v>
      </c>
      <c r="G1011" t="s">
        <v>131</v>
      </c>
      <c r="H1011" t="s">
        <v>16</v>
      </c>
      <c r="I1011">
        <v>47</v>
      </c>
      <c r="J1011" t="s">
        <v>24</v>
      </c>
      <c r="K1011" t="s">
        <v>42</v>
      </c>
    </row>
    <row r="1012" spans="1:11" x14ac:dyDescent="0.25">
      <c r="A1012" t="s">
        <v>11</v>
      </c>
      <c r="B1012" s="3" t="s">
        <v>193</v>
      </c>
      <c r="C1012" t="s">
        <v>66</v>
      </c>
      <c r="D1012" t="s">
        <v>79</v>
      </c>
      <c r="E1012" t="s">
        <v>22</v>
      </c>
      <c r="F1012" t="s">
        <v>91</v>
      </c>
      <c r="G1012" t="s">
        <v>131</v>
      </c>
      <c r="H1012" t="s">
        <v>16</v>
      </c>
      <c r="I1012">
        <v>77</v>
      </c>
      <c r="J1012" t="s">
        <v>24</v>
      </c>
      <c r="K1012" t="s">
        <v>25</v>
      </c>
    </row>
    <row r="1013" spans="1:11" x14ac:dyDescent="0.25">
      <c r="A1013" t="s">
        <v>56</v>
      </c>
      <c r="B1013" s="4" t="s">
        <v>193</v>
      </c>
      <c r="C1013" t="s">
        <v>57</v>
      </c>
      <c r="D1013">
        <v>32</v>
      </c>
      <c r="E1013" t="s">
        <v>13</v>
      </c>
      <c r="F1013" t="s">
        <v>58</v>
      </c>
      <c r="G1013" t="s">
        <v>156</v>
      </c>
      <c r="H1013" t="s">
        <v>186</v>
      </c>
      <c r="I1013">
        <v>17</v>
      </c>
      <c r="J1013" t="s">
        <v>29</v>
      </c>
      <c r="K1013" s="1" t="str">
        <f>IF(AND(I1013&gt;=1, I1013&lt;=25), "1-25", "")</f>
        <v>1-25</v>
      </c>
    </row>
    <row r="1014" spans="1:11" x14ac:dyDescent="0.25">
      <c r="A1014" t="s">
        <v>56</v>
      </c>
      <c r="B1014" s="3" t="s">
        <v>193</v>
      </c>
      <c r="C1014" t="s">
        <v>57</v>
      </c>
      <c r="D1014">
        <v>32</v>
      </c>
      <c r="E1014" t="s">
        <v>13</v>
      </c>
      <c r="F1014" t="s">
        <v>58</v>
      </c>
      <c r="G1014" t="s">
        <v>156</v>
      </c>
      <c r="H1014" t="s">
        <v>186</v>
      </c>
      <c r="I1014">
        <v>37</v>
      </c>
      <c r="J1014" t="s">
        <v>32</v>
      </c>
      <c r="K1014" t="s">
        <v>18</v>
      </c>
    </row>
    <row r="1015" spans="1:11" x14ac:dyDescent="0.25">
      <c r="A1015" t="s">
        <v>11</v>
      </c>
      <c r="B1015" s="4" t="s">
        <v>193</v>
      </c>
      <c r="C1015" t="s">
        <v>66</v>
      </c>
      <c r="D1015" t="s">
        <v>79</v>
      </c>
      <c r="E1015" t="s">
        <v>13</v>
      </c>
      <c r="F1015" t="s">
        <v>91</v>
      </c>
      <c r="G1015" t="s">
        <v>131</v>
      </c>
      <c r="H1015" t="s">
        <v>60</v>
      </c>
      <c r="I1015">
        <v>76</v>
      </c>
      <c r="J1015" t="s">
        <v>20</v>
      </c>
      <c r="K1015" t="s">
        <v>25</v>
      </c>
    </row>
    <row r="1016" spans="1:11" x14ac:dyDescent="0.25">
      <c r="A1016" t="s">
        <v>11</v>
      </c>
      <c r="B1016" s="3" t="s">
        <v>193</v>
      </c>
      <c r="C1016" t="s">
        <v>66</v>
      </c>
      <c r="D1016" t="s">
        <v>79</v>
      </c>
      <c r="E1016" t="s">
        <v>13</v>
      </c>
      <c r="F1016" t="s">
        <v>91</v>
      </c>
      <c r="G1016" t="s">
        <v>131</v>
      </c>
      <c r="H1016" t="s">
        <v>60</v>
      </c>
      <c r="I1016">
        <v>105</v>
      </c>
      <c r="J1016" t="s">
        <v>29</v>
      </c>
      <c r="K1016" t="s">
        <v>21</v>
      </c>
    </row>
    <row r="1017" spans="1:11" x14ac:dyDescent="0.25">
      <c r="A1017" t="s">
        <v>11</v>
      </c>
      <c r="B1017" s="4" t="s">
        <v>193</v>
      </c>
      <c r="C1017" t="s">
        <v>66</v>
      </c>
      <c r="D1017" t="s">
        <v>79</v>
      </c>
      <c r="E1017" t="s">
        <v>13</v>
      </c>
      <c r="F1017" t="s">
        <v>91</v>
      </c>
      <c r="G1017" t="s">
        <v>131</v>
      </c>
      <c r="H1017" t="s">
        <v>60</v>
      </c>
      <c r="I1017">
        <v>109</v>
      </c>
      <c r="J1017" t="s">
        <v>24</v>
      </c>
      <c r="K1017" t="s">
        <v>21</v>
      </c>
    </row>
    <row r="1018" spans="1:11" x14ac:dyDescent="0.25">
      <c r="A1018" t="s">
        <v>56</v>
      </c>
      <c r="B1018" s="3" t="s">
        <v>193</v>
      </c>
      <c r="C1018" t="s">
        <v>57</v>
      </c>
      <c r="D1018">
        <v>33</v>
      </c>
      <c r="E1018" t="s">
        <v>22</v>
      </c>
      <c r="F1018" t="s">
        <v>58</v>
      </c>
      <c r="G1018" t="s">
        <v>91</v>
      </c>
      <c r="H1018" t="s">
        <v>36</v>
      </c>
      <c r="I1018">
        <v>33</v>
      </c>
      <c r="J1018" t="s">
        <v>29</v>
      </c>
      <c r="K1018" t="s">
        <v>18</v>
      </c>
    </row>
    <row r="1019" spans="1:11" x14ac:dyDescent="0.25">
      <c r="A1019" t="s">
        <v>56</v>
      </c>
      <c r="B1019" s="4" t="s">
        <v>193</v>
      </c>
      <c r="C1019" t="s">
        <v>57</v>
      </c>
      <c r="D1019">
        <v>33</v>
      </c>
      <c r="E1019" t="s">
        <v>22</v>
      </c>
      <c r="F1019" t="s">
        <v>58</v>
      </c>
      <c r="G1019" t="s">
        <v>91</v>
      </c>
      <c r="H1019" t="s">
        <v>36</v>
      </c>
      <c r="I1019" t="s">
        <v>113</v>
      </c>
      <c r="J1019" t="s">
        <v>29</v>
      </c>
      <c r="K1019" t="s">
        <v>21</v>
      </c>
    </row>
    <row r="1020" spans="1:11" x14ac:dyDescent="0.25">
      <c r="A1020" t="s">
        <v>56</v>
      </c>
      <c r="B1020" s="3" t="s">
        <v>193</v>
      </c>
      <c r="C1020" t="s">
        <v>57</v>
      </c>
      <c r="D1020">
        <v>34</v>
      </c>
      <c r="E1020" t="s">
        <v>13</v>
      </c>
      <c r="F1020" t="s">
        <v>58</v>
      </c>
      <c r="G1020" t="s">
        <v>85</v>
      </c>
      <c r="H1020" t="s">
        <v>188</v>
      </c>
      <c r="I1020">
        <v>12</v>
      </c>
      <c r="J1020" t="s">
        <v>29</v>
      </c>
      <c r="K1020" s="1" t="str">
        <f>IF(AND(I1020&gt;=1, I1020&lt;=25), "1-25", "")</f>
        <v>1-25</v>
      </c>
    </row>
    <row r="1021" spans="1:11" x14ac:dyDescent="0.25">
      <c r="A1021" t="s">
        <v>56</v>
      </c>
      <c r="B1021" s="4" t="s">
        <v>193</v>
      </c>
      <c r="C1021" t="s">
        <v>57</v>
      </c>
      <c r="D1021">
        <v>34</v>
      </c>
      <c r="E1021" t="s">
        <v>13</v>
      </c>
      <c r="F1021" t="s">
        <v>58</v>
      </c>
      <c r="G1021" t="s">
        <v>85</v>
      </c>
      <c r="H1021" t="s">
        <v>188</v>
      </c>
      <c r="I1021">
        <v>61</v>
      </c>
      <c r="J1021" t="s">
        <v>29</v>
      </c>
      <c r="K1021" t="s">
        <v>25</v>
      </c>
    </row>
    <row r="1022" spans="1:11" x14ac:dyDescent="0.25">
      <c r="A1022" t="s">
        <v>11</v>
      </c>
      <c r="B1022" s="3" t="s">
        <v>193</v>
      </c>
      <c r="C1022" t="s">
        <v>57</v>
      </c>
      <c r="D1022">
        <v>35</v>
      </c>
      <c r="E1022" t="s">
        <v>13</v>
      </c>
      <c r="F1022" t="s">
        <v>91</v>
      </c>
      <c r="G1022" t="s">
        <v>117</v>
      </c>
      <c r="H1022" t="s">
        <v>16</v>
      </c>
      <c r="I1022">
        <v>27</v>
      </c>
      <c r="J1022" t="s">
        <v>20</v>
      </c>
      <c r="K1022" t="s">
        <v>18</v>
      </c>
    </row>
    <row r="1023" spans="1:11" x14ac:dyDescent="0.25">
      <c r="A1023" t="s">
        <v>11</v>
      </c>
      <c r="B1023" s="4" t="s">
        <v>193</v>
      </c>
      <c r="C1023" t="s">
        <v>66</v>
      </c>
      <c r="D1023" t="s">
        <v>54</v>
      </c>
      <c r="E1023" t="s">
        <v>13</v>
      </c>
      <c r="F1023" t="s">
        <v>91</v>
      </c>
      <c r="G1023" t="s">
        <v>98</v>
      </c>
      <c r="H1023" t="s">
        <v>60</v>
      </c>
      <c r="I1023">
        <v>86</v>
      </c>
      <c r="J1023" t="s">
        <v>24</v>
      </c>
      <c r="K1023" t="s">
        <v>25</v>
      </c>
    </row>
    <row r="1024" spans="1:11" x14ac:dyDescent="0.25">
      <c r="A1024" t="s">
        <v>11</v>
      </c>
      <c r="B1024" s="3" t="s">
        <v>193</v>
      </c>
      <c r="C1024" t="s">
        <v>66</v>
      </c>
      <c r="D1024" t="s">
        <v>54</v>
      </c>
      <c r="E1024" t="s">
        <v>13</v>
      </c>
      <c r="F1024" t="s">
        <v>91</v>
      </c>
      <c r="G1024" t="s">
        <v>98</v>
      </c>
      <c r="H1024" t="s">
        <v>60</v>
      </c>
      <c r="I1024">
        <v>73</v>
      </c>
      <c r="J1024" t="s">
        <v>24</v>
      </c>
      <c r="K1024" t="s">
        <v>25</v>
      </c>
    </row>
    <row r="1025" spans="1:11" x14ac:dyDescent="0.25">
      <c r="A1025" t="s">
        <v>11</v>
      </c>
      <c r="B1025" s="4" t="s">
        <v>193</v>
      </c>
      <c r="C1025" t="s">
        <v>66</v>
      </c>
      <c r="D1025" t="s">
        <v>54</v>
      </c>
      <c r="E1025" t="s">
        <v>13</v>
      </c>
      <c r="F1025" t="s">
        <v>91</v>
      </c>
      <c r="G1025" t="s">
        <v>98</v>
      </c>
      <c r="H1025" t="s">
        <v>60</v>
      </c>
      <c r="I1025">
        <v>10</v>
      </c>
      <c r="J1025" t="s">
        <v>20</v>
      </c>
      <c r="K1025" s="1" t="str">
        <f>IF(AND(I1025&gt;=1, I1025&lt;=25), "1-25", "")</f>
        <v>1-25</v>
      </c>
    </row>
    <row r="1026" spans="1:11" x14ac:dyDescent="0.25">
      <c r="A1026" t="s">
        <v>56</v>
      </c>
      <c r="B1026" s="3" t="s">
        <v>193</v>
      </c>
      <c r="C1026" t="s">
        <v>57</v>
      </c>
      <c r="D1026">
        <v>36</v>
      </c>
      <c r="E1026" t="s">
        <v>13</v>
      </c>
      <c r="F1026" t="s">
        <v>58</v>
      </c>
      <c r="G1026" t="s">
        <v>139</v>
      </c>
      <c r="H1026" t="s">
        <v>36</v>
      </c>
      <c r="I1026">
        <v>45</v>
      </c>
      <c r="J1026" t="s">
        <v>29</v>
      </c>
      <c r="K1026" t="s">
        <v>18</v>
      </c>
    </row>
    <row r="1027" spans="1:11" x14ac:dyDescent="0.25">
      <c r="A1027" t="s">
        <v>56</v>
      </c>
      <c r="B1027" s="4" t="s">
        <v>193</v>
      </c>
      <c r="C1027" t="s">
        <v>57</v>
      </c>
      <c r="D1027">
        <v>36</v>
      </c>
      <c r="E1027" t="s">
        <v>13</v>
      </c>
      <c r="F1027" t="s">
        <v>58</v>
      </c>
      <c r="G1027" t="s">
        <v>139</v>
      </c>
      <c r="H1027" t="s">
        <v>36</v>
      </c>
      <c r="I1027">
        <v>82</v>
      </c>
      <c r="J1027" t="s">
        <v>73</v>
      </c>
      <c r="K1027" t="s">
        <v>25</v>
      </c>
    </row>
    <row r="1028" spans="1:11" x14ac:dyDescent="0.25">
      <c r="A1028" t="s">
        <v>11</v>
      </c>
      <c r="B1028" s="3" t="s">
        <v>193</v>
      </c>
      <c r="C1028" t="s">
        <v>57</v>
      </c>
      <c r="D1028">
        <v>37</v>
      </c>
      <c r="E1028" t="s">
        <v>13</v>
      </c>
      <c r="F1028" t="s">
        <v>91</v>
      </c>
      <c r="G1028" t="s">
        <v>88</v>
      </c>
      <c r="H1028" t="s">
        <v>16</v>
      </c>
      <c r="I1028">
        <v>78</v>
      </c>
      <c r="J1028" t="s">
        <v>29</v>
      </c>
      <c r="K1028" t="s">
        <v>25</v>
      </c>
    </row>
    <row r="1029" spans="1:11" x14ac:dyDescent="0.25">
      <c r="A1029" t="s">
        <v>11</v>
      </c>
      <c r="B1029" s="4" t="s">
        <v>193</v>
      </c>
      <c r="C1029" t="s">
        <v>57</v>
      </c>
      <c r="D1029">
        <v>37</v>
      </c>
      <c r="E1029" t="s">
        <v>13</v>
      </c>
      <c r="F1029" t="s">
        <v>91</v>
      </c>
      <c r="G1029" t="s">
        <v>88</v>
      </c>
      <c r="H1029" t="s">
        <v>16</v>
      </c>
      <c r="I1029">
        <v>23</v>
      </c>
      <c r="J1029" t="s">
        <v>24</v>
      </c>
      <c r="K1029" s="1" t="str">
        <f t="shared" ref="K1029:K1030" si="40">IF(AND(I1029&gt;=1, I1029&lt;=25), "1-25", "")</f>
        <v>1-25</v>
      </c>
    </row>
    <row r="1030" spans="1:11" x14ac:dyDescent="0.25">
      <c r="A1030" t="s">
        <v>11</v>
      </c>
      <c r="B1030" s="3" t="s">
        <v>193</v>
      </c>
      <c r="C1030" t="s">
        <v>57</v>
      </c>
      <c r="D1030">
        <v>21</v>
      </c>
      <c r="E1030" t="s">
        <v>22</v>
      </c>
      <c r="F1030" t="s">
        <v>91</v>
      </c>
      <c r="G1030" t="s">
        <v>84</v>
      </c>
      <c r="H1030" t="s">
        <v>60</v>
      </c>
      <c r="I1030">
        <v>10</v>
      </c>
      <c r="J1030" t="s">
        <v>29</v>
      </c>
      <c r="K1030" s="1" t="str">
        <f t="shared" si="40"/>
        <v>1-25</v>
      </c>
    </row>
    <row r="1031" spans="1:11" x14ac:dyDescent="0.25">
      <c r="A1031" t="s">
        <v>11</v>
      </c>
      <c r="B1031" s="4" t="s">
        <v>193</v>
      </c>
      <c r="C1031" t="s">
        <v>57</v>
      </c>
      <c r="D1031">
        <v>21</v>
      </c>
      <c r="E1031" t="s">
        <v>22</v>
      </c>
      <c r="F1031" t="s">
        <v>91</v>
      </c>
      <c r="G1031" t="s">
        <v>84</v>
      </c>
      <c r="H1031" t="s">
        <v>60</v>
      </c>
      <c r="I1031">
        <v>48</v>
      </c>
      <c r="J1031" t="s">
        <v>29</v>
      </c>
      <c r="K1031" t="s">
        <v>42</v>
      </c>
    </row>
    <row r="1032" spans="1:11" x14ac:dyDescent="0.25">
      <c r="A1032" t="s">
        <v>11</v>
      </c>
      <c r="B1032" s="3" t="s">
        <v>193</v>
      </c>
      <c r="C1032" t="s">
        <v>57</v>
      </c>
      <c r="D1032">
        <v>38</v>
      </c>
      <c r="E1032" t="s">
        <v>22</v>
      </c>
      <c r="F1032" t="s">
        <v>91</v>
      </c>
      <c r="G1032" t="s">
        <v>122</v>
      </c>
      <c r="H1032" t="s">
        <v>60</v>
      </c>
      <c r="I1032">
        <v>2</v>
      </c>
      <c r="J1032" t="s">
        <v>24</v>
      </c>
      <c r="K1032" s="1" t="str">
        <f>IF(AND(I1032&gt;=1, I1032&lt;=25), "1-25", "")</f>
        <v>1-25</v>
      </c>
    </row>
    <row r="1033" spans="1:11" x14ac:dyDescent="0.25">
      <c r="A1033" t="s">
        <v>56</v>
      </c>
      <c r="B1033" s="4" t="s">
        <v>193</v>
      </c>
      <c r="C1033" t="s">
        <v>57</v>
      </c>
      <c r="D1033">
        <v>38</v>
      </c>
      <c r="E1033" t="s">
        <v>13</v>
      </c>
      <c r="F1033" t="s">
        <v>58</v>
      </c>
      <c r="G1033" t="s">
        <v>184</v>
      </c>
      <c r="H1033" t="s">
        <v>36</v>
      </c>
      <c r="I1033">
        <v>75</v>
      </c>
      <c r="J1033" t="s">
        <v>73</v>
      </c>
      <c r="K1033" t="s">
        <v>25</v>
      </c>
    </row>
    <row r="1034" spans="1:11" x14ac:dyDescent="0.25">
      <c r="A1034" t="s">
        <v>56</v>
      </c>
      <c r="B1034" s="3" t="s">
        <v>193</v>
      </c>
      <c r="C1034" t="s">
        <v>57</v>
      </c>
      <c r="D1034">
        <v>38</v>
      </c>
      <c r="E1034" t="s">
        <v>13</v>
      </c>
      <c r="F1034" t="s">
        <v>58</v>
      </c>
      <c r="G1034" t="s">
        <v>184</v>
      </c>
      <c r="H1034" t="s">
        <v>36</v>
      </c>
      <c r="I1034" t="s">
        <v>113</v>
      </c>
      <c r="J1034" t="s">
        <v>24</v>
      </c>
      <c r="K1034" t="s">
        <v>21</v>
      </c>
    </row>
    <row r="1035" spans="1:11" x14ac:dyDescent="0.25">
      <c r="A1035" t="s">
        <v>56</v>
      </c>
      <c r="B1035" s="4" t="s">
        <v>193</v>
      </c>
      <c r="C1035" t="s">
        <v>78</v>
      </c>
      <c r="D1035" t="s">
        <v>44</v>
      </c>
      <c r="E1035" t="s">
        <v>13</v>
      </c>
      <c r="F1035" t="s">
        <v>58</v>
      </c>
      <c r="G1035" t="s">
        <v>76</v>
      </c>
      <c r="H1035" t="s">
        <v>36</v>
      </c>
      <c r="I1035">
        <v>30</v>
      </c>
      <c r="J1035" t="s">
        <v>29</v>
      </c>
      <c r="K1035" t="s">
        <v>18</v>
      </c>
    </row>
    <row r="1036" spans="1:11" x14ac:dyDescent="0.25">
      <c r="A1036" t="s">
        <v>11</v>
      </c>
      <c r="B1036" s="3" t="s">
        <v>193</v>
      </c>
      <c r="C1036" t="s">
        <v>66</v>
      </c>
      <c r="D1036" t="s">
        <v>44</v>
      </c>
      <c r="E1036" t="s">
        <v>22</v>
      </c>
      <c r="F1036" t="s">
        <v>91</v>
      </c>
      <c r="G1036" t="s">
        <v>180</v>
      </c>
      <c r="H1036" t="s">
        <v>60</v>
      </c>
      <c r="I1036">
        <v>20</v>
      </c>
      <c r="J1036" t="s">
        <v>24</v>
      </c>
      <c r="K1036" s="1" t="str">
        <f>IF(AND(I1036&gt;=1, I1036&lt;=25), "1-25", "")</f>
        <v>1-25</v>
      </c>
    </row>
    <row r="1037" spans="1:11" x14ac:dyDescent="0.25">
      <c r="A1037" t="s">
        <v>11</v>
      </c>
      <c r="B1037" s="4" t="s">
        <v>193</v>
      </c>
      <c r="C1037" t="s">
        <v>66</v>
      </c>
      <c r="D1037" t="s">
        <v>44</v>
      </c>
      <c r="E1037" t="s">
        <v>22</v>
      </c>
      <c r="F1037" t="s">
        <v>91</v>
      </c>
      <c r="G1037" t="s">
        <v>180</v>
      </c>
      <c r="H1037" t="s">
        <v>60</v>
      </c>
      <c r="I1037">
        <v>64</v>
      </c>
      <c r="J1037" t="s">
        <v>24</v>
      </c>
      <c r="K1037" t="s">
        <v>25</v>
      </c>
    </row>
    <row r="1038" spans="1:11" x14ac:dyDescent="0.25">
      <c r="A1038" t="s">
        <v>11</v>
      </c>
      <c r="B1038" s="3" t="s">
        <v>198</v>
      </c>
      <c r="C1038" t="s">
        <v>134</v>
      </c>
      <c r="D1038" t="s">
        <v>135</v>
      </c>
      <c r="E1038" t="s">
        <v>22</v>
      </c>
      <c r="F1038" t="s">
        <v>91</v>
      </c>
      <c r="G1038" t="s">
        <v>58</v>
      </c>
      <c r="H1038" t="s">
        <v>60</v>
      </c>
      <c r="I1038">
        <v>80</v>
      </c>
      <c r="J1038" t="s">
        <v>24</v>
      </c>
      <c r="K1038" t="s">
        <v>25</v>
      </c>
    </row>
    <row r="1039" spans="1:11" x14ac:dyDescent="0.25">
      <c r="A1039" t="s">
        <v>56</v>
      </c>
      <c r="B1039" s="4" t="s">
        <v>198</v>
      </c>
      <c r="C1039" t="s">
        <v>134</v>
      </c>
      <c r="D1039" t="s">
        <v>135</v>
      </c>
      <c r="E1039" t="s">
        <v>13</v>
      </c>
      <c r="F1039" t="s">
        <v>58</v>
      </c>
      <c r="G1039" t="s">
        <v>91</v>
      </c>
      <c r="H1039" t="s">
        <v>36</v>
      </c>
      <c r="I1039">
        <v>77</v>
      </c>
      <c r="J1039" t="s">
        <v>73</v>
      </c>
      <c r="K1039" t="s">
        <v>25</v>
      </c>
    </row>
    <row r="1040" spans="1:11" x14ac:dyDescent="0.25">
      <c r="A1040" t="s">
        <v>56</v>
      </c>
      <c r="B1040" s="3" t="s">
        <v>198</v>
      </c>
      <c r="C1040" t="s">
        <v>57</v>
      </c>
      <c r="D1040">
        <v>2</v>
      </c>
      <c r="E1040" t="s">
        <v>22</v>
      </c>
      <c r="F1040" t="s">
        <v>58</v>
      </c>
      <c r="G1040" t="s">
        <v>76</v>
      </c>
      <c r="H1040" t="s">
        <v>60</v>
      </c>
      <c r="I1040">
        <v>66</v>
      </c>
      <c r="J1040" t="s">
        <v>29</v>
      </c>
      <c r="K1040" t="s">
        <v>25</v>
      </c>
    </row>
    <row r="1041" spans="1:11" x14ac:dyDescent="0.25">
      <c r="A1041" t="s">
        <v>56</v>
      </c>
      <c r="B1041" s="4" t="s">
        <v>198</v>
      </c>
      <c r="C1041" t="s">
        <v>57</v>
      </c>
      <c r="D1041">
        <v>2</v>
      </c>
      <c r="E1041" t="s">
        <v>22</v>
      </c>
      <c r="F1041" t="s">
        <v>58</v>
      </c>
      <c r="G1041" t="s">
        <v>76</v>
      </c>
      <c r="H1041" t="s">
        <v>60</v>
      </c>
      <c r="I1041">
        <v>55</v>
      </c>
      <c r="J1041" t="s">
        <v>29</v>
      </c>
      <c r="K1041" t="s">
        <v>42</v>
      </c>
    </row>
    <row r="1042" spans="1:11" x14ac:dyDescent="0.25">
      <c r="A1042" t="s">
        <v>56</v>
      </c>
      <c r="B1042" s="3" t="s">
        <v>198</v>
      </c>
      <c r="C1042" t="s">
        <v>57</v>
      </c>
      <c r="D1042">
        <v>3</v>
      </c>
      <c r="E1042" t="s">
        <v>13</v>
      </c>
      <c r="F1042" t="s">
        <v>58</v>
      </c>
      <c r="G1042" t="s">
        <v>99</v>
      </c>
      <c r="H1042" t="s">
        <v>60</v>
      </c>
      <c r="I1042">
        <v>26</v>
      </c>
      <c r="J1042" t="s">
        <v>29</v>
      </c>
      <c r="K1042" t="s">
        <v>18</v>
      </c>
    </row>
    <row r="1043" spans="1:11" x14ac:dyDescent="0.25">
      <c r="A1043" t="s">
        <v>56</v>
      </c>
      <c r="B1043" s="4" t="s">
        <v>198</v>
      </c>
      <c r="C1043" t="s">
        <v>57</v>
      </c>
      <c r="D1043">
        <v>3</v>
      </c>
      <c r="E1043" t="s">
        <v>13</v>
      </c>
      <c r="F1043" t="s">
        <v>58</v>
      </c>
      <c r="G1043" t="s">
        <v>99</v>
      </c>
      <c r="H1043" t="s">
        <v>60</v>
      </c>
      <c r="I1043">
        <v>67</v>
      </c>
      <c r="J1043" t="s">
        <v>29</v>
      </c>
      <c r="K1043" t="s">
        <v>25</v>
      </c>
    </row>
    <row r="1044" spans="1:11" x14ac:dyDescent="0.25">
      <c r="A1044" t="s">
        <v>56</v>
      </c>
      <c r="B1044" s="3" t="s">
        <v>198</v>
      </c>
      <c r="C1044" t="s">
        <v>57</v>
      </c>
      <c r="D1044">
        <v>3</v>
      </c>
      <c r="E1044" t="s">
        <v>13</v>
      </c>
      <c r="F1044" t="s">
        <v>58</v>
      </c>
      <c r="G1044" t="s">
        <v>99</v>
      </c>
      <c r="H1044" t="s">
        <v>60</v>
      </c>
      <c r="I1044">
        <v>35</v>
      </c>
      <c r="J1044" t="s">
        <v>24</v>
      </c>
      <c r="K1044" t="s">
        <v>18</v>
      </c>
    </row>
    <row r="1045" spans="1:11" x14ac:dyDescent="0.25">
      <c r="A1045" t="s">
        <v>56</v>
      </c>
      <c r="B1045" s="4" t="s">
        <v>198</v>
      </c>
      <c r="C1045" t="s">
        <v>66</v>
      </c>
      <c r="D1045" t="s">
        <v>67</v>
      </c>
      <c r="E1045" t="s">
        <v>13</v>
      </c>
      <c r="F1045" t="s">
        <v>58</v>
      </c>
      <c r="G1045" t="s">
        <v>180</v>
      </c>
      <c r="H1045" t="s">
        <v>60</v>
      </c>
      <c r="I1045">
        <v>69</v>
      </c>
      <c r="J1045" t="s">
        <v>29</v>
      </c>
      <c r="K1045" t="s">
        <v>25</v>
      </c>
    </row>
    <row r="1046" spans="1:11" x14ac:dyDescent="0.25">
      <c r="A1046" t="s">
        <v>56</v>
      </c>
      <c r="B1046" s="3" t="s">
        <v>198</v>
      </c>
      <c r="C1046" t="s">
        <v>66</v>
      </c>
      <c r="D1046" t="s">
        <v>67</v>
      </c>
      <c r="E1046" t="s">
        <v>13</v>
      </c>
      <c r="F1046" t="s">
        <v>58</v>
      </c>
      <c r="G1046" t="s">
        <v>180</v>
      </c>
      <c r="H1046" t="s">
        <v>60</v>
      </c>
      <c r="I1046">
        <v>45</v>
      </c>
      <c r="J1046" t="s">
        <v>29</v>
      </c>
      <c r="K1046" t="s">
        <v>18</v>
      </c>
    </row>
    <row r="1047" spans="1:11" x14ac:dyDescent="0.25">
      <c r="A1047" t="s">
        <v>11</v>
      </c>
      <c r="B1047" s="4" t="s">
        <v>198</v>
      </c>
      <c r="C1047" t="s">
        <v>66</v>
      </c>
      <c r="D1047" t="s">
        <v>67</v>
      </c>
      <c r="E1047" t="s">
        <v>13</v>
      </c>
      <c r="F1047" t="s">
        <v>91</v>
      </c>
      <c r="G1047" t="s">
        <v>169</v>
      </c>
      <c r="H1047" t="s">
        <v>60</v>
      </c>
      <c r="I1047">
        <v>12</v>
      </c>
      <c r="J1047" t="s">
        <v>126</v>
      </c>
      <c r="K1047" s="1" t="str">
        <f>IF(AND(I1047&gt;=1, I1047&lt;=25), "1-25", "")</f>
        <v>1-25</v>
      </c>
    </row>
    <row r="1048" spans="1:11" x14ac:dyDescent="0.25">
      <c r="A1048" t="s">
        <v>11</v>
      </c>
      <c r="B1048" s="3" t="s">
        <v>198</v>
      </c>
      <c r="C1048" t="s">
        <v>66</v>
      </c>
      <c r="D1048" t="s">
        <v>67</v>
      </c>
      <c r="E1048" t="s">
        <v>13</v>
      </c>
      <c r="F1048" t="s">
        <v>91</v>
      </c>
      <c r="G1048" t="s">
        <v>169</v>
      </c>
      <c r="H1048" t="s">
        <v>60</v>
      </c>
      <c r="I1048">
        <v>51</v>
      </c>
      <c r="J1048" t="s">
        <v>73</v>
      </c>
      <c r="K1048" t="s">
        <v>42</v>
      </c>
    </row>
    <row r="1049" spans="1:11" x14ac:dyDescent="0.25">
      <c r="A1049" t="s">
        <v>56</v>
      </c>
      <c r="B1049" s="4" t="s">
        <v>198</v>
      </c>
      <c r="C1049" t="s">
        <v>57</v>
      </c>
      <c r="D1049">
        <v>5</v>
      </c>
      <c r="E1049" t="s">
        <v>13</v>
      </c>
      <c r="F1049" t="s">
        <v>58</v>
      </c>
      <c r="G1049" t="s">
        <v>184</v>
      </c>
      <c r="H1049" t="s">
        <v>60</v>
      </c>
      <c r="I1049">
        <v>59</v>
      </c>
      <c r="J1049" t="s">
        <v>29</v>
      </c>
      <c r="K1049" t="s">
        <v>42</v>
      </c>
    </row>
    <row r="1050" spans="1:11" x14ac:dyDescent="0.25">
      <c r="A1050" t="s">
        <v>56</v>
      </c>
      <c r="B1050" s="3" t="s">
        <v>198</v>
      </c>
      <c r="C1050" t="s">
        <v>57</v>
      </c>
      <c r="D1050">
        <v>5</v>
      </c>
      <c r="E1050" t="s">
        <v>13</v>
      </c>
      <c r="F1050" t="s">
        <v>58</v>
      </c>
      <c r="G1050" t="s">
        <v>184</v>
      </c>
      <c r="H1050" t="s">
        <v>60</v>
      </c>
      <c r="I1050">
        <v>87</v>
      </c>
      <c r="J1050" t="s">
        <v>29</v>
      </c>
      <c r="K1050" t="s">
        <v>25</v>
      </c>
    </row>
    <row r="1051" spans="1:11" x14ac:dyDescent="0.25">
      <c r="A1051" t="s">
        <v>56</v>
      </c>
      <c r="B1051" s="4" t="s">
        <v>198</v>
      </c>
      <c r="C1051" t="s">
        <v>57</v>
      </c>
      <c r="D1051">
        <v>5</v>
      </c>
      <c r="E1051" t="s">
        <v>13</v>
      </c>
      <c r="F1051" t="s">
        <v>58</v>
      </c>
      <c r="G1051" t="s">
        <v>184</v>
      </c>
      <c r="H1051" t="s">
        <v>60</v>
      </c>
      <c r="I1051">
        <v>21</v>
      </c>
      <c r="J1051" t="s">
        <v>73</v>
      </c>
      <c r="K1051" s="1" t="str">
        <f>IF(AND(I1051&gt;=1, I1051&lt;=25), "1-25", "")</f>
        <v>1-25</v>
      </c>
    </row>
    <row r="1052" spans="1:11" x14ac:dyDescent="0.25">
      <c r="A1052" t="s">
        <v>56</v>
      </c>
      <c r="B1052" s="3" t="s">
        <v>198</v>
      </c>
      <c r="C1052" t="s">
        <v>57</v>
      </c>
      <c r="D1052">
        <v>5</v>
      </c>
      <c r="E1052" t="s">
        <v>13</v>
      </c>
      <c r="F1052" t="s">
        <v>58</v>
      </c>
      <c r="G1052" t="s">
        <v>184</v>
      </c>
      <c r="H1052" t="s">
        <v>60</v>
      </c>
      <c r="I1052">
        <v>62</v>
      </c>
      <c r="J1052" t="s">
        <v>29</v>
      </c>
      <c r="K1052" t="s">
        <v>25</v>
      </c>
    </row>
    <row r="1053" spans="1:11" x14ac:dyDescent="0.25">
      <c r="A1053" t="s">
        <v>11</v>
      </c>
      <c r="B1053" s="4" t="s">
        <v>198</v>
      </c>
      <c r="C1053" t="s">
        <v>66</v>
      </c>
      <c r="D1053" t="s">
        <v>67</v>
      </c>
      <c r="E1053" t="s">
        <v>22</v>
      </c>
      <c r="F1053" t="s">
        <v>91</v>
      </c>
      <c r="G1053" t="s">
        <v>171</v>
      </c>
      <c r="H1053" t="s">
        <v>60</v>
      </c>
      <c r="I1053">
        <v>79</v>
      </c>
      <c r="J1053" t="s">
        <v>24</v>
      </c>
      <c r="K1053" t="s">
        <v>25</v>
      </c>
    </row>
    <row r="1054" spans="1:11" x14ac:dyDescent="0.25">
      <c r="A1054" t="s">
        <v>11</v>
      </c>
      <c r="B1054" s="3" t="s">
        <v>198</v>
      </c>
      <c r="C1054" t="s">
        <v>66</v>
      </c>
      <c r="D1054" t="s">
        <v>67</v>
      </c>
      <c r="E1054" t="s">
        <v>22</v>
      </c>
      <c r="F1054" t="s">
        <v>91</v>
      </c>
      <c r="G1054" t="s">
        <v>171</v>
      </c>
      <c r="H1054" t="s">
        <v>60</v>
      </c>
      <c r="I1054">
        <v>49</v>
      </c>
      <c r="J1054" t="s">
        <v>29</v>
      </c>
      <c r="K1054" t="s">
        <v>42</v>
      </c>
    </row>
    <row r="1055" spans="1:11" x14ac:dyDescent="0.25">
      <c r="A1055" t="s">
        <v>56</v>
      </c>
      <c r="B1055" s="4" t="s">
        <v>198</v>
      </c>
      <c r="C1055" t="s">
        <v>57</v>
      </c>
      <c r="D1055">
        <v>7</v>
      </c>
      <c r="E1055" t="s">
        <v>13</v>
      </c>
      <c r="F1055" t="s">
        <v>58</v>
      </c>
      <c r="G1055" t="s">
        <v>190</v>
      </c>
      <c r="H1055" t="s">
        <v>162</v>
      </c>
      <c r="I1055">
        <v>70</v>
      </c>
      <c r="J1055" t="s">
        <v>29</v>
      </c>
      <c r="K1055" t="s">
        <v>25</v>
      </c>
    </row>
    <row r="1056" spans="1:11" x14ac:dyDescent="0.25">
      <c r="A1056" t="s">
        <v>56</v>
      </c>
      <c r="B1056" s="3" t="s">
        <v>198</v>
      </c>
      <c r="C1056" t="s">
        <v>57</v>
      </c>
      <c r="D1056">
        <v>7</v>
      </c>
      <c r="E1056" t="s">
        <v>13</v>
      </c>
      <c r="F1056" t="s">
        <v>58</v>
      </c>
      <c r="G1056" t="s">
        <v>190</v>
      </c>
      <c r="H1056" t="s">
        <v>162</v>
      </c>
      <c r="I1056">
        <v>77</v>
      </c>
      <c r="J1056" t="s">
        <v>29</v>
      </c>
      <c r="K1056" t="s">
        <v>25</v>
      </c>
    </row>
    <row r="1057" spans="1:11" x14ac:dyDescent="0.25">
      <c r="A1057" t="s">
        <v>11</v>
      </c>
      <c r="B1057" s="4" t="s">
        <v>198</v>
      </c>
      <c r="C1057" t="s">
        <v>57</v>
      </c>
      <c r="D1057">
        <v>8</v>
      </c>
      <c r="E1057" t="s">
        <v>22</v>
      </c>
      <c r="F1057" t="s">
        <v>91</v>
      </c>
      <c r="G1057" t="s">
        <v>96</v>
      </c>
      <c r="H1057" t="s">
        <v>60</v>
      </c>
      <c r="I1057">
        <v>85</v>
      </c>
      <c r="J1057" t="s">
        <v>24</v>
      </c>
      <c r="K1057" t="s">
        <v>25</v>
      </c>
    </row>
    <row r="1058" spans="1:11" x14ac:dyDescent="0.25">
      <c r="A1058" t="s">
        <v>11</v>
      </c>
      <c r="B1058" s="3" t="s">
        <v>198</v>
      </c>
      <c r="C1058" t="s">
        <v>66</v>
      </c>
      <c r="D1058" t="s">
        <v>67</v>
      </c>
      <c r="E1058" t="s">
        <v>13</v>
      </c>
      <c r="F1058" t="s">
        <v>91</v>
      </c>
      <c r="G1058" t="s">
        <v>40</v>
      </c>
      <c r="H1058" t="s">
        <v>16</v>
      </c>
      <c r="I1058">
        <v>43</v>
      </c>
      <c r="J1058" t="s">
        <v>73</v>
      </c>
      <c r="K1058" t="s">
        <v>18</v>
      </c>
    </row>
    <row r="1059" spans="1:11" x14ac:dyDescent="0.25">
      <c r="A1059" t="s">
        <v>56</v>
      </c>
      <c r="B1059" s="4" t="s">
        <v>198</v>
      </c>
      <c r="C1059" t="s">
        <v>66</v>
      </c>
      <c r="D1059" t="s">
        <v>67</v>
      </c>
      <c r="E1059" t="s">
        <v>13</v>
      </c>
      <c r="F1059" t="s">
        <v>58</v>
      </c>
      <c r="G1059" t="s">
        <v>199</v>
      </c>
      <c r="H1059" t="s">
        <v>60</v>
      </c>
      <c r="I1059">
        <v>61</v>
      </c>
      <c r="J1059" t="s">
        <v>37</v>
      </c>
      <c r="K1059" t="s">
        <v>25</v>
      </c>
    </row>
    <row r="1060" spans="1:11" x14ac:dyDescent="0.25">
      <c r="A1060" t="s">
        <v>56</v>
      </c>
      <c r="B1060" s="3" t="s">
        <v>198</v>
      </c>
      <c r="C1060" t="s">
        <v>57</v>
      </c>
      <c r="D1060">
        <v>10</v>
      </c>
      <c r="E1060" t="s">
        <v>22</v>
      </c>
      <c r="F1060" t="s">
        <v>58</v>
      </c>
      <c r="G1060" t="s">
        <v>75</v>
      </c>
      <c r="H1060" t="s">
        <v>200</v>
      </c>
      <c r="I1060">
        <v>37</v>
      </c>
      <c r="J1060" t="s">
        <v>29</v>
      </c>
      <c r="K1060" t="s">
        <v>18</v>
      </c>
    </row>
    <row r="1061" spans="1:11" x14ac:dyDescent="0.25">
      <c r="A1061" t="s">
        <v>11</v>
      </c>
      <c r="B1061" s="4" t="s">
        <v>198</v>
      </c>
      <c r="C1061" t="s">
        <v>66</v>
      </c>
      <c r="D1061" t="s">
        <v>67</v>
      </c>
      <c r="E1061" t="s">
        <v>22</v>
      </c>
      <c r="F1061" t="s">
        <v>91</v>
      </c>
      <c r="G1061" t="s">
        <v>40</v>
      </c>
      <c r="H1061" t="s">
        <v>16</v>
      </c>
      <c r="I1061">
        <v>80</v>
      </c>
      <c r="J1061" t="s">
        <v>24</v>
      </c>
      <c r="K1061" t="s">
        <v>25</v>
      </c>
    </row>
    <row r="1062" spans="1:11" x14ac:dyDescent="0.25">
      <c r="A1062" t="s">
        <v>11</v>
      </c>
      <c r="B1062" s="3" t="s">
        <v>198</v>
      </c>
      <c r="C1062" t="s">
        <v>66</v>
      </c>
      <c r="D1062" t="s">
        <v>67</v>
      </c>
      <c r="E1062" t="s">
        <v>22</v>
      </c>
      <c r="F1062" t="s">
        <v>91</v>
      </c>
      <c r="G1062" t="s">
        <v>169</v>
      </c>
      <c r="H1062" t="s">
        <v>16</v>
      </c>
      <c r="I1062">
        <v>49</v>
      </c>
      <c r="J1062" t="s">
        <v>20</v>
      </c>
      <c r="K1062" t="s">
        <v>42</v>
      </c>
    </row>
    <row r="1063" spans="1:11" x14ac:dyDescent="0.25">
      <c r="A1063" t="s">
        <v>11</v>
      </c>
      <c r="B1063" s="4" t="s">
        <v>198</v>
      </c>
      <c r="C1063" t="s">
        <v>66</v>
      </c>
      <c r="D1063" t="s">
        <v>67</v>
      </c>
      <c r="E1063" t="s">
        <v>22</v>
      </c>
      <c r="F1063" t="s">
        <v>91</v>
      </c>
      <c r="G1063" t="s">
        <v>169</v>
      </c>
      <c r="H1063" t="s">
        <v>16</v>
      </c>
      <c r="I1063">
        <v>54</v>
      </c>
      <c r="J1063" t="s">
        <v>29</v>
      </c>
      <c r="K1063" t="s">
        <v>42</v>
      </c>
    </row>
    <row r="1064" spans="1:11" x14ac:dyDescent="0.25">
      <c r="A1064" t="s">
        <v>11</v>
      </c>
      <c r="B1064" s="3" t="s">
        <v>198</v>
      </c>
      <c r="C1064" t="s">
        <v>57</v>
      </c>
      <c r="D1064">
        <v>13</v>
      </c>
      <c r="E1064" t="s">
        <v>13</v>
      </c>
      <c r="F1064" t="s">
        <v>91</v>
      </c>
      <c r="G1064" t="s">
        <v>122</v>
      </c>
      <c r="H1064" t="s">
        <v>60</v>
      </c>
      <c r="I1064">
        <v>76</v>
      </c>
      <c r="J1064" t="s">
        <v>89</v>
      </c>
      <c r="K1064" t="s">
        <v>25</v>
      </c>
    </row>
    <row r="1065" spans="1:11" x14ac:dyDescent="0.25">
      <c r="A1065" t="s">
        <v>56</v>
      </c>
      <c r="B1065" s="4" t="s">
        <v>198</v>
      </c>
      <c r="C1065" t="s">
        <v>57</v>
      </c>
      <c r="D1065">
        <v>14</v>
      </c>
      <c r="E1065" t="s">
        <v>13</v>
      </c>
      <c r="F1065" t="s">
        <v>58</v>
      </c>
      <c r="G1065" t="s">
        <v>84</v>
      </c>
      <c r="H1065" t="s">
        <v>162</v>
      </c>
      <c r="I1065">
        <v>22</v>
      </c>
      <c r="J1065" t="s">
        <v>29</v>
      </c>
      <c r="K1065" s="1" t="str">
        <f t="shared" ref="K1065:K1066" si="41">IF(AND(I1065&gt;=1, I1065&lt;=25), "1-25", "")</f>
        <v>1-25</v>
      </c>
    </row>
    <row r="1066" spans="1:11" x14ac:dyDescent="0.25">
      <c r="A1066" t="s">
        <v>11</v>
      </c>
      <c r="B1066" s="3" t="s">
        <v>198</v>
      </c>
      <c r="C1066" t="s">
        <v>66</v>
      </c>
      <c r="D1066" t="s">
        <v>67</v>
      </c>
      <c r="E1066" t="s">
        <v>13</v>
      </c>
      <c r="F1066" t="s">
        <v>91</v>
      </c>
      <c r="G1066" t="s">
        <v>171</v>
      </c>
      <c r="H1066" t="s">
        <v>16</v>
      </c>
      <c r="I1066">
        <v>12</v>
      </c>
      <c r="J1066" t="s">
        <v>24</v>
      </c>
      <c r="K1066" s="1" t="str">
        <f t="shared" si="41"/>
        <v>1-25</v>
      </c>
    </row>
    <row r="1067" spans="1:11" x14ac:dyDescent="0.25">
      <c r="A1067" t="s">
        <v>11</v>
      </c>
      <c r="B1067" s="4" t="s">
        <v>198</v>
      </c>
      <c r="C1067" t="s">
        <v>57</v>
      </c>
      <c r="D1067">
        <v>15</v>
      </c>
      <c r="E1067" t="s">
        <v>13</v>
      </c>
      <c r="F1067" t="s">
        <v>91</v>
      </c>
      <c r="G1067" t="s">
        <v>88</v>
      </c>
      <c r="H1067" t="s">
        <v>60</v>
      </c>
      <c r="I1067">
        <v>31</v>
      </c>
      <c r="J1067" t="s">
        <v>73</v>
      </c>
      <c r="K1067" t="s">
        <v>18</v>
      </c>
    </row>
    <row r="1068" spans="1:11" x14ac:dyDescent="0.25">
      <c r="A1068" t="s">
        <v>11</v>
      </c>
      <c r="B1068" s="3" t="s">
        <v>198</v>
      </c>
      <c r="C1068" t="s">
        <v>57</v>
      </c>
      <c r="D1068">
        <v>15</v>
      </c>
      <c r="E1068" t="s">
        <v>13</v>
      </c>
      <c r="F1068" t="s">
        <v>91</v>
      </c>
      <c r="G1068" t="s">
        <v>88</v>
      </c>
      <c r="H1068" t="s">
        <v>60</v>
      </c>
      <c r="I1068">
        <v>23</v>
      </c>
      <c r="J1068" t="s">
        <v>24</v>
      </c>
      <c r="K1068" s="1" t="str">
        <f>IF(AND(I1068&gt;=1, I1068&lt;=25), "1-25", "")</f>
        <v>1-25</v>
      </c>
    </row>
    <row r="1069" spans="1:11" x14ac:dyDescent="0.25">
      <c r="A1069" t="s">
        <v>56</v>
      </c>
      <c r="B1069" s="4" t="s">
        <v>198</v>
      </c>
      <c r="C1069" t="s">
        <v>57</v>
      </c>
      <c r="D1069">
        <v>15</v>
      </c>
      <c r="E1069" t="s">
        <v>22</v>
      </c>
      <c r="F1069" t="s">
        <v>58</v>
      </c>
      <c r="G1069" t="s">
        <v>139</v>
      </c>
      <c r="H1069" t="s">
        <v>186</v>
      </c>
      <c r="I1069">
        <v>83</v>
      </c>
      <c r="J1069" t="s">
        <v>29</v>
      </c>
      <c r="K1069" t="s">
        <v>25</v>
      </c>
    </row>
    <row r="1070" spans="1:11" x14ac:dyDescent="0.25">
      <c r="A1070" t="s">
        <v>11</v>
      </c>
      <c r="B1070" s="3" t="s">
        <v>198</v>
      </c>
      <c r="C1070" t="s">
        <v>127</v>
      </c>
      <c r="D1070" t="s">
        <v>54</v>
      </c>
      <c r="E1070" t="s">
        <v>22</v>
      </c>
      <c r="F1070" t="s">
        <v>91</v>
      </c>
      <c r="G1070" t="s">
        <v>201</v>
      </c>
      <c r="H1070" t="s">
        <v>16</v>
      </c>
      <c r="I1070">
        <v>53</v>
      </c>
      <c r="J1070" t="s">
        <v>24</v>
      </c>
      <c r="K1070" t="s">
        <v>42</v>
      </c>
    </row>
    <row r="1071" spans="1:11" x14ac:dyDescent="0.25">
      <c r="A1071" t="s">
        <v>11</v>
      </c>
      <c r="B1071" s="4" t="s">
        <v>198</v>
      </c>
      <c r="C1071" t="s">
        <v>127</v>
      </c>
      <c r="D1071" t="s">
        <v>44</v>
      </c>
      <c r="E1071" t="s">
        <v>13</v>
      </c>
      <c r="F1071" t="s">
        <v>91</v>
      </c>
      <c r="G1071" t="s">
        <v>202</v>
      </c>
      <c r="H1071" t="s">
        <v>16</v>
      </c>
      <c r="I1071">
        <v>53</v>
      </c>
      <c r="J1071" t="s">
        <v>37</v>
      </c>
      <c r="K1071" t="s">
        <v>42</v>
      </c>
    </row>
    <row r="1072" spans="1:11" x14ac:dyDescent="0.25">
      <c r="A1072" t="s">
        <v>56</v>
      </c>
      <c r="B1072" s="3" t="s">
        <v>198</v>
      </c>
      <c r="C1072" t="s">
        <v>57</v>
      </c>
      <c r="D1072">
        <v>17</v>
      </c>
      <c r="E1072" t="s">
        <v>22</v>
      </c>
      <c r="F1072" t="s">
        <v>58</v>
      </c>
      <c r="G1072" t="s">
        <v>91</v>
      </c>
      <c r="H1072" t="s">
        <v>162</v>
      </c>
      <c r="I1072">
        <v>64</v>
      </c>
      <c r="J1072" t="s">
        <v>73</v>
      </c>
      <c r="K1072" t="s">
        <v>25</v>
      </c>
    </row>
    <row r="1073" spans="1:11" x14ac:dyDescent="0.25">
      <c r="A1073" t="s">
        <v>56</v>
      </c>
      <c r="B1073" s="4" t="s">
        <v>198</v>
      </c>
      <c r="C1073" t="s">
        <v>57</v>
      </c>
      <c r="D1073">
        <v>18</v>
      </c>
      <c r="E1073" t="s">
        <v>13</v>
      </c>
      <c r="F1073" t="s">
        <v>58</v>
      </c>
      <c r="G1073" t="s">
        <v>102</v>
      </c>
      <c r="H1073" t="s">
        <v>162</v>
      </c>
      <c r="I1073">
        <v>12</v>
      </c>
      <c r="J1073" t="s">
        <v>29</v>
      </c>
      <c r="K1073" s="1" t="str">
        <f t="shared" ref="K1073:K1075" si="42">IF(AND(I1073&gt;=1, I1073&lt;=25), "1-25", "")</f>
        <v>1-25</v>
      </c>
    </row>
    <row r="1074" spans="1:11" x14ac:dyDescent="0.25">
      <c r="A1074" t="s">
        <v>56</v>
      </c>
      <c r="B1074" s="3" t="s">
        <v>198</v>
      </c>
      <c r="C1074" t="s">
        <v>78</v>
      </c>
      <c r="D1074" t="s">
        <v>114</v>
      </c>
      <c r="E1074" t="s">
        <v>13</v>
      </c>
      <c r="F1074" t="s">
        <v>58</v>
      </c>
      <c r="G1074" t="s">
        <v>84</v>
      </c>
      <c r="H1074" t="s">
        <v>162</v>
      </c>
      <c r="I1074">
        <v>15</v>
      </c>
      <c r="J1074" t="s">
        <v>29</v>
      </c>
      <c r="K1074" s="1" t="str">
        <f t="shared" si="42"/>
        <v>1-25</v>
      </c>
    </row>
    <row r="1075" spans="1:11" x14ac:dyDescent="0.25">
      <c r="A1075" t="s">
        <v>56</v>
      </c>
      <c r="B1075" s="4" t="s">
        <v>198</v>
      </c>
      <c r="C1075" t="s">
        <v>78</v>
      </c>
      <c r="D1075" t="s">
        <v>114</v>
      </c>
      <c r="E1075" t="s">
        <v>13</v>
      </c>
      <c r="F1075" t="s">
        <v>58</v>
      </c>
      <c r="G1075" t="s">
        <v>84</v>
      </c>
      <c r="H1075" t="s">
        <v>162</v>
      </c>
      <c r="I1075">
        <v>13</v>
      </c>
      <c r="J1075" t="s">
        <v>29</v>
      </c>
      <c r="K1075" s="1" t="str">
        <f t="shared" si="42"/>
        <v>1-25</v>
      </c>
    </row>
    <row r="1076" spans="1:11" x14ac:dyDescent="0.25">
      <c r="A1076" t="s">
        <v>56</v>
      </c>
      <c r="B1076" s="3" t="s">
        <v>198</v>
      </c>
      <c r="C1076" t="s">
        <v>57</v>
      </c>
      <c r="D1076">
        <v>19</v>
      </c>
      <c r="E1076" t="s">
        <v>22</v>
      </c>
      <c r="F1076" t="s">
        <v>58</v>
      </c>
      <c r="G1076" t="s">
        <v>156</v>
      </c>
      <c r="H1076" t="s">
        <v>200</v>
      </c>
      <c r="I1076">
        <v>85</v>
      </c>
      <c r="J1076" t="s">
        <v>37</v>
      </c>
      <c r="K1076" t="s">
        <v>25</v>
      </c>
    </row>
    <row r="1077" spans="1:11" x14ac:dyDescent="0.25">
      <c r="A1077" t="s">
        <v>56</v>
      </c>
      <c r="B1077" s="4" t="s">
        <v>198</v>
      </c>
      <c r="C1077" t="s">
        <v>57</v>
      </c>
      <c r="D1077">
        <v>20</v>
      </c>
      <c r="E1077" t="s">
        <v>22</v>
      </c>
      <c r="F1077" t="s">
        <v>58</v>
      </c>
      <c r="G1077" t="s">
        <v>81</v>
      </c>
      <c r="H1077" t="s">
        <v>200</v>
      </c>
      <c r="I1077">
        <v>80</v>
      </c>
      <c r="J1077" t="s">
        <v>29</v>
      </c>
      <c r="K1077" t="s">
        <v>25</v>
      </c>
    </row>
    <row r="1078" spans="1:11" x14ac:dyDescent="0.25">
      <c r="A1078" t="s">
        <v>11</v>
      </c>
      <c r="B1078" s="3" t="s">
        <v>198</v>
      </c>
      <c r="C1078" t="s">
        <v>57</v>
      </c>
      <c r="D1078">
        <v>20</v>
      </c>
      <c r="E1078" t="s">
        <v>13</v>
      </c>
      <c r="F1078" t="s">
        <v>91</v>
      </c>
      <c r="G1078" t="s">
        <v>136</v>
      </c>
      <c r="H1078" t="s">
        <v>16</v>
      </c>
      <c r="I1078">
        <v>84</v>
      </c>
      <c r="J1078" t="s">
        <v>20</v>
      </c>
      <c r="K1078" t="s">
        <v>25</v>
      </c>
    </row>
    <row r="1079" spans="1:11" x14ac:dyDescent="0.25">
      <c r="A1079" t="s">
        <v>11</v>
      </c>
      <c r="B1079" s="4" t="s">
        <v>198</v>
      </c>
      <c r="C1079" t="s">
        <v>57</v>
      </c>
      <c r="D1079">
        <v>20</v>
      </c>
      <c r="E1079" t="s">
        <v>13</v>
      </c>
      <c r="F1079" t="s">
        <v>91</v>
      </c>
      <c r="G1079" t="s">
        <v>136</v>
      </c>
      <c r="H1079" t="s">
        <v>16</v>
      </c>
      <c r="I1079">
        <v>78</v>
      </c>
      <c r="J1079" t="s">
        <v>29</v>
      </c>
      <c r="K1079" t="s">
        <v>25</v>
      </c>
    </row>
    <row r="1080" spans="1:11" x14ac:dyDescent="0.25">
      <c r="A1080" t="s">
        <v>56</v>
      </c>
      <c r="B1080" s="3" t="s">
        <v>198</v>
      </c>
      <c r="C1080" t="s">
        <v>57</v>
      </c>
      <c r="D1080">
        <v>20</v>
      </c>
      <c r="E1080" t="s">
        <v>22</v>
      </c>
      <c r="F1080" t="s">
        <v>58</v>
      </c>
      <c r="G1080" t="s">
        <v>81</v>
      </c>
      <c r="H1080" t="s">
        <v>200</v>
      </c>
      <c r="I1080">
        <v>64</v>
      </c>
      <c r="J1080" t="s">
        <v>29</v>
      </c>
      <c r="K1080" t="s">
        <v>25</v>
      </c>
    </row>
    <row r="1081" spans="1:11" x14ac:dyDescent="0.25">
      <c r="A1081" t="s">
        <v>56</v>
      </c>
      <c r="B1081" s="4" t="s">
        <v>198</v>
      </c>
      <c r="C1081" t="s">
        <v>78</v>
      </c>
      <c r="D1081" t="s">
        <v>79</v>
      </c>
      <c r="E1081" t="s">
        <v>13</v>
      </c>
      <c r="F1081" t="s">
        <v>58</v>
      </c>
      <c r="G1081" t="s">
        <v>99</v>
      </c>
      <c r="H1081" t="s">
        <v>162</v>
      </c>
      <c r="I1081">
        <v>25</v>
      </c>
      <c r="J1081" t="s">
        <v>104</v>
      </c>
      <c r="K1081" s="1" t="str">
        <f>IF(AND(I1081&gt;=1, I1081&lt;=25), "1-25", "")</f>
        <v>1-25</v>
      </c>
    </row>
    <row r="1082" spans="1:11" x14ac:dyDescent="0.25">
      <c r="A1082" t="s">
        <v>11</v>
      </c>
      <c r="B1082" s="3" t="s">
        <v>198</v>
      </c>
      <c r="C1082" t="s">
        <v>57</v>
      </c>
      <c r="D1082">
        <v>21</v>
      </c>
      <c r="E1082" t="s">
        <v>22</v>
      </c>
      <c r="F1082" t="s">
        <v>91</v>
      </c>
      <c r="G1082" t="s">
        <v>117</v>
      </c>
      <c r="H1082" t="s">
        <v>16</v>
      </c>
      <c r="I1082">
        <v>38</v>
      </c>
      <c r="J1082" t="s">
        <v>73</v>
      </c>
      <c r="K1082" t="s">
        <v>18</v>
      </c>
    </row>
    <row r="1083" spans="1:11" x14ac:dyDescent="0.25">
      <c r="A1083" t="s">
        <v>11</v>
      </c>
      <c r="B1083" s="4" t="s">
        <v>198</v>
      </c>
      <c r="C1083" t="s">
        <v>57</v>
      </c>
      <c r="D1083">
        <v>21</v>
      </c>
      <c r="E1083" t="s">
        <v>22</v>
      </c>
      <c r="F1083" t="s">
        <v>91</v>
      </c>
      <c r="G1083" t="s">
        <v>117</v>
      </c>
      <c r="H1083" t="s">
        <v>16</v>
      </c>
      <c r="I1083">
        <v>16</v>
      </c>
      <c r="J1083" t="s">
        <v>73</v>
      </c>
      <c r="K1083" s="1" t="str">
        <f>IF(AND(I1083&gt;=1, I1083&lt;=25), "1-25", "")</f>
        <v>1-25</v>
      </c>
    </row>
    <row r="1084" spans="1:11" x14ac:dyDescent="0.25">
      <c r="A1084" t="s">
        <v>56</v>
      </c>
      <c r="B1084" s="3" t="s">
        <v>198</v>
      </c>
      <c r="C1084" t="s">
        <v>57</v>
      </c>
      <c r="D1084">
        <v>21</v>
      </c>
      <c r="E1084" t="s">
        <v>13</v>
      </c>
      <c r="F1084" t="s">
        <v>58</v>
      </c>
      <c r="G1084" t="s">
        <v>76</v>
      </c>
      <c r="H1084" t="s">
        <v>162</v>
      </c>
      <c r="I1084">
        <v>84</v>
      </c>
      <c r="J1084" t="s">
        <v>37</v>
      </c>
      <c r="K1084" t="s">
        <v>25</v>
      </c>
    </row>
    <row r="1085" spans="1:11" x14ac:dyDescent="0.25">
      <c r="A1085" t="s">
        <v>11</v>
      </c>
      <c r="B1085" s="4" t="s">
        <v>198</v>
      </c>
      <c r="C1085" t="s">
        <v>57</v>
      </c>
      <c r="D1085">
        <v>23</v>
      </c>
      <c r="E1085" t="s">
        <v>13</v>
      </c>
      <c r="F1085" t="s">
        <v>91</v>
      </c>
      <c r="G1085" t="s">
        <v>156</v>
      </c>
      <c r="H1085" t="s">
        <v>60</v>
      </c>
      <c r="I1085">
        <v>80</v>
      </c>
      <c r="J1085" t="s">
        <v>32</v>
      </c>
      <c r="K1085" t="s">
        <v>25</v>
      </c>
    </row>
    <row r="1086" spans="1:11" x14ac:dyDescent="0.25">
      <c r="A1086" t="s">
        <v>11</v>
      </c>
      <c r="B1086" s="3" t="s">
        <v>198</v>
      </c>
      <c r="C1086" t="s">
        <v>57</v>
      </c>
      <c r="D1086">
        <v>23</v>
      </c>
      <c r="E1086" t="s">
        <v>13</v>
      </c>
      <c r="F1086" t="s">
        <v>91</v>
      </c>
      <c r="G1086" t="s">
        <v>156</v>
      </c>
      <c r="H1086" t="s">
        <v>60</v>
      </c>
      <c r="I1086">
        <v>37</v>
      </c>
      <c r="J1086" t="s">
        <v>20</v>
      </c>
      <c r="K1086" t="s">
        <v>18</v>
      </c>
    </row>
    <row r="1087" spans="1:11" x14ac:dyDescent="0.25">
      <c r="A1087" t="s">
        <v>11</v>
      </c>
      <c r="B1087" s="4" t="s">
        <v>198</v>
      </c>
      <c r="C1087" t="s">
        <v>57</v>
      </c>
      <c r="D1087">
        <v>23</v>
      </c>
      <c r="E1087" t="s">
        <v>13</v>
      </c>
      <c r="F1087" t="s">
        <v>91</v>
      </c>
      <c r="G1087" t="s">
        <v>156</v>
      </c>
      <c r="H1087" t="s">
        <v>60</v>
      </c>
      <c r="I1087">
        <v>27</v>
      </c>
      <c r="J1087" t="s">
        <v>24</v>
      </c>
      <c r="K1087" t="s">
        <v>18</v>
      </c>
    </row>
    <row r="1088" spans="1:11" x14ac:dyDescent="0.25">
      <c r="A1088" t="s">
        <v>11</v>
      </c>
      <c r="B1088" s="3" t="s">
        <v>198</v>
      </c>
      <c r="C1088" t="s">
        <v>66</v>
      </c>
      <c r="D1088" t="s">
        <v>114</v>
      </c>
      <c r="E1088" t="s">
        <v>13</v>
      </c>
      <c r="F1088" t="s">
        <v>91</v>
      </c>
      <c r="G1088" t="s">
        <v>175</v>
      </c>
      <c r="H1088" t="s">
        <v>16</v>
      </c>
      <c r="I1088">
        <v>45</v>
      </c>
      <c r="J1088" t="s">
        <v>73</v>
      </c>
      <c r="K1088" t="s">
        <v>18</v>
      </c>
    </row>
    <row r="1089" spans="1:11" x14ac:dyDescent="0.25">
      <c r="A1089" t="s">
        <v>11</v>
      </c>
      <c r="B1089" s="4" t="s">
        <v>198</v>
      </c>
      <c r="C1089" t="s">
        <v>66</v>
      </c>
      <c r="D1089" t="s">
        <v>114</v>
      </c>
      <c r="E1089" t="s">
        <v>13</v>
      </c>
      <c r="F1089" t="s">
        <v>91</v>
      </c>
      <c r="G1089" t="s">
        <v>175</v>
      </c>
      <c r="H1089" t="s">
        <v>16</v>
      </c>
      <c r="I1089">
        <v>83</v>
      </c>
      <c r="J1089" t="s">
        <v>32</v>
      </c>
      <c r="K1089" t="s">
        <v>25</v>
      </c>
    </row>
    <row r="1090" spans="1:11" x14ac:dyDescent="0.25">
      <c r="A1090" t="s">
        <v>11</v>
      </c>
      <c r="B1090" s="3" t="s">
        <v>198</v>
      </c>
      <c r="C1090" t="s">
        <v>57</v>
      </c>
      <c r="D1090">
        <v>24</v>
      </c>
      <c r="E1090" t="s">
        <v>22</v>
      </c>
      <c r="F1090" t="s">
        <v>91</v>
      </c>
      <c r="G1090" t="s">
        <v>81</v>
      </c>
      <c r="H1090" t="s">
        <v>60</v>
      </c>
      <c r="I1090">
        <v>65</v>
      </c>
      <c r="J1090" t="s">
        <v>24</v>
      </c>
      <c r="K1090" t="s">
        <v>25</v>
      </c>
    </row>
    <row r="1091" spans="1:11" x14ac:dyDescent="0.25">
      <c r="A1091" t="s">
        <v>56</v>
      </c>
      <c r="B1091" s="4" t="s">
        <v>198</v>
      </c>
      <c r="C1091" t="s">
        <v>66</v>
      </c>
      <c r="D1091" t="s">
        <v>114</v>
      </c>
      <c r="E1091" t="s">
        <v>22</v>
      </c>
      <c r="F1091" t="s">
        <v>58</v>
      </c>
      <c r="G1091" t="s">
        <v>118</v>
      </c>
      <c r="H1091" t="s">
        <v>162</v>
      </c>
      <c r="I1091">
        <v>75</v>
      </c>
      <c r="J1091" t="s">
        <v>29</v>
      </c>
      <c r="K1091" t="s">
        <v>25</v>
      </c>
    </row>
    <row r="1092" spans="1:11" x14ac:dyDescent="0.25">
      <c r="A1092" t="s">
        <v>11</v>
      </c>
      <c r="B1092" s="3" t="s">
        <v>198</v>
      </c>
      <c r="C1092" t="s">
        <v>57</v>
      </c>
      <c r="D1092">
        <v>25</v>
      </c>
      <c r="E1092" t="s">
        <v>13</v>
      </c>
      <c r="F1092" t="s">
        <v>91</v>
      </c>
      <c r="G1092" t="s">
        <v>76</v>
      </c>
      <c r="H1092" t="s">
        <v>174</v>
      </c>
      <c r="I1092">
        <v>44</v>
      </c>
      <c r="J1092" t="s">
        <v>29</v>
      </c>
      <c r="K1092" t="s">
        <v>18</v>
      </c>
    </row>
    <row r="1093" spans="1:11" x14ac:dyDescent="0.25">
      <c r="A1093" t="s">
        <v>11</v>
      </c>
      <c r="B1093" s="4" t="s">
        <v>198</v>
      </c>
      <c r="C1093" t="s">
        <v>57</v>
      </c>
      <c r="D1093">
        <v>25</v>
      </c>
      <c r="E1093" t="s">
        <v>13</v>
      </c>
      <c r="F1093" t="s">
        <v>91</v>
      </c>
      <c r="G1093" t="s">
        <v>76</v>
      </c>
      <c r="H1093" t="s">
        <v>174</v>
      </c>
      <c r="I1093">
        <v>61</v>
      </c>
      <c r="J1093" t="s">
        <v>24</v>
      </c>
      <c r="K1093" t="s">
        <v>25</v>
      </c>
    </row>
    <row r="1094" spans="1:11" x14ac:dyDescent="0.25">
      <c r="A1094" t="s">
        <v>56</v>
      </c>
      <c r="B1094" s="3" t="s">
        <v>198</v>
      </c>
      <c r="C1094" t="s">
        <v>57</v>
      </c>
      <c r="D1094">
        <v>25</v>
      </c>
      <c r="E1094" t="s">
        <v>13</v>
      </c>
      <c r="F1094" t="s">
        <v>58</v>
      </c>
      <c r="G1094" t="s">
        <v>203</v>
      </c>
      <c r="H1094" t="s">
        <v>200</v>
      </c>
      <c r="I1094">
        <v>36</v>
      </c>
      <c r="J1094" t="s">
        <v>37</v>
      </c>
      <c r="K1094" t="s">
        <v>18</v>
      </c>
    </row>
    <row r="1095" spans="1:11" x14ac:dyDescent="0.25">
      <c r="A1095" t="s">
        <v>56</v>
      </c>
      <c r="B1095" s="4" t="s">
        <v>198</v>
      </c>
      <c r="C1095" t="s">
        <v>57</v>
      </c>
      <c r="D1095">
        <v>25</v>
      </c>
      <c r="E1095" t="s">
        <v>13</v>
      </c>
      <c r="F1095" t="s">
        <v>58</v>
      </c>
      <c r="G1095" t="s">
        <v>203</v>
      </c>
      <c r="H1095" t="s">
        <v>200</v>
      </c>
      <c r="I1095">
        <v>30</v>
      </c>
      <c r="J1095" t="s">
        <v>29</v>
      </c>
      <c r="K1095" t="s">
        <v>18</v>
      </c>
    </row>
    <row r="1096" spans="1:11" x14ac:dyDescent="0.25">
      <c r="A1096" t="s">
        <v>56</v>
      </c>
      <c r="B1096" s="3" t="s">
        <v>198</v>
      </c>
      <c r="C1096" t="s">
        <v>57</v>
      </c>
      <c r="D1096">
        <v>26</v>
      </c>
      <c r="E1096" t="s">
        <v>22</v>
      </c>
      <c r="F1096" t="s">
        <v>58</v>
      </c>
      <c r="G1096" t="s">
        <v>190</v>
      </c>
      <c r="H1096" t="s">
        <v>162</v>
      </c>
      <c r="I1096">
        <v>21</v>
      </c>
      <c r="J1096" t="s">
        <v>37</v>
      </c>
      <c r="K1096" s="1" t="str">
        <f>IF(AND(I1096&gt;=1, I1096&lt;=25), "1-25", "")</f>
        <v>1-25</v>
      </c>
    </row>
    <row r="1097" spans="1:11" x14ac:dyDescent="0.25">
      <c r="A1097" t="s">
        <v>11</v>
      </c>
      <c r="B1097" s="4" t="s">
        <v>198</v>
      </c>
      <c r="C1097" t="s">
        <v>57</v>
      </c>
      <c r="D1097">
        <v>27</v>
      </c>
      <c r="E1097" t="s">
        <v>13</v>
      </c>
      <c r="F1097" t="s">
        <v>91</v>
      </c>
      <c r="G1097" t="s">
        <v>96</v>
      </c>
      <c r="H1097" t="s">
        <v>60</v>
      </c>
      <c r="I1097" t="s">
        <v>52</v>
      </c>
      <c r="J1097" t="s">
        <v>29</v>
      </c>
      <c r="K1097" t="s">
        <v>18</v>
      </c>
    </row>
    <row r="1098" spans="1:11" x14ac:dyDescent="0.25">
      <c r="A1098" t="s">
        <v>11</v>
      </c>
      <c r="B1098" s="3" t="s">
        <v>198</v>
      </c>
      <c r="C1098" t="s">
        <v>57</v>
      </c>
      <c r="D1098">
        <v>27</v>
      </c>
      <c r="E1098" t="s">
        <v>13</v>
      </c>
      <c r="F1098" t="s">
        <v>91</v>
      </c>
      <c r="G1098" t="s">
        <v>96</v>
      </c>
      <c r="H1098" t="s">
        <v>60</v>
      </c>
      <c r="I1098">
        <v>78</v>
      </c>
      <c r="J1098" t="s">
        <v>20</v>
      </c>
      <c r="K1098" t="s">
        <v>25</v>
      </c>
    </row>
    <row r="1099" spans="1:11" x14ac:dyDescent="0.25">
      <c r="A1099" t="s">
        <v>56</v>
      </c>
      <c r="B1099" s="4" t="s">
        <v>198</v>
      </c>
      <c r="C1099" t="s">
        <v>57</v>
      </c>
      <c r="D1099">
        <v>27</v>
      </c>
      <c r="E1099" t="s">
        <v>13</v>
      </c>
      <c r="F1099" t="s">
        <v>58</v>
      </c>
      <c r="G1099" t="s">
        <v>98</v>
      </c>
      <c r="H1099" t="s">
        <v>162</v>
      </c>
      <c r="I1099">
        <v>26</v>
      </c>
      <c r="J1099" t="s">
        <v>37</v>
      </c>
      <c r="K1099" t="s">
        <v>18</v>
      </c>
    </row>
    <row r="1100" spans="1:11" x14ac:dyDescent="0.25">
      <c r="A1100" t="s">
        <v>11</v>
      </c>
      <c r="B1100" s="3" t="s">
        <v>198</v>
      </c>
      <c r="C1100" t="s">
        <v>66</v>
      </c>
      <c r="D1100" t="s">
        <v>114</v>
      </c>
      <c r="E1100" t="s">
        <v>22</v>
      </c>
      <c r="F1100" t="s">
        <v>91</v>
      </c>
      <c r="G1100" t="s">
        <v>175</v>
      </c>
      <c r="H1100" t="s">
        <v>60</v>
      </c>
      <c r="I1100">
        <v>51</v>
      </c>
      <c r="J1100" t="s">
        <v>20</v>
      </c>
      <c r="K1100" t="s">
        <v>42</v>
      </c>
    </row>
    <row r="1101" spans="1:11" x14ac:dyDescent="0.25">
      <c r="A1101" t="s">
        <v>11</v>
      </c>
      <c r="B1101" s="4" t="s">
        <v>198</v>
      </c>
      <c r="C1101" t="s">
        <v>57</v>
      </c>
      <c r="D1101">
        <v>28</v>
      </c>
      <c r="E1101" t="s">
        <v>22</v>
      </c>
      <c r="F1101" t="s">
        <v>91</v>
      </c>
      <c r="G1101" t="s">
        <v>184</v>
      </c>
      <c r="H1101" t="s">
        <v>60</v>
      </c>
      <c r="I1101">
        <v>33</v>
      </c>
      <c r="J1101" t="s">
        <v>24</v>
      </c>
      <c r="K1101" t="s">
        <v>18</v>
      </c>
    </row>
    <row r="1102" spans="1:11" x14ac:dyDescent="0.25">
      <c r="A1102" t="s">
        <v>11</v>
      </c>
      <c r="B1102" s="3" t="s">
        <v>198</v>
      </c>
      <c r="C1102" t="s">
        <v>57</v>
      </c>
      <c r="D1102">
        <v>28</v>
      </c>
      <c r="E1102" t="s">
        <v>22</v>
      </c>
      <c r="F1102" t="s">
        <v>91</v>
      </c>
      <c r="G1102" t="s">
        <v>184</v>
      </c>
      <c r="H1102" t="s">
        <v>60</v>
      </c>
      <c r="I1102">
        <v>84</v>
      </c>
      <c r="J1102" t="s">
        <v>20</v>
      </c>
      <c r="K1102" t="s">
        <v>25</v>
      </c>
    </row>
    <row r="1103" spans="1:11" x14ac:dyDescent="0.25">
      <c r="A1103" t="s">
        <v>56</v>
      </c>
      <c r="B1103" s="4" t="s">
        <v>198</v>
      </c>
      <c r="C1103" t="s">
        <v>66</v>
      </c>
      <c r="D1103" t="s">
        <v>114</v>
      </c>
      <c r="E1103" t="s">
        <v>13</v>
      </c>
      <c r="F1103" t="s">
        <v>58</v>
      </c>
      <c r="G1103" t="s">
        <v>118</v>
      </c>
      <c r="H1103" t="s">
        <v>162</v>
      </c>
      <c r="I1103">
        <v>63</v>
      </c>
      <c r="J1103" t="s">
        <v>29</v>
      </c>
      <c r="K1103" t="s">
        <v>25</v>
      </c>
    </row>
    <row r="1104" spans="1:11" x14ac:dyDescent="0.25">
      <c r="A1104" t="s">
        <v>56</v>
      </c>
      <c r="B1104" s="3" t="s">
        <v>198</v>
      </c>
      <c r="C1104" t="s">
        <v>66</v>
      </c>
      <c r="D1104" t="s">
        <v>114</v>
      </c>
      <c r="E1104" t="s">
        <v>13</v>
      </c>
      <c r="F1104" t="s">
        <v>58</v>
      </c>
      <c r="G1104" t="s">
        <v>118</v>
      </c>
      <c r="H1104" t="s">
        <v>162</v>
      </c>
      <c r="I1104">
        <v>3</v>
      </c>
      <c r="J1104" t="s">
        <v>24</v>
      </c>
      <c r="K1104" s="1" t="str">
        <f>IF(AND(I1104&gt;=1, I1104&lt;=25), "1-25", "")</f>
        <v>1-25</v>
      </c>
    </row>
    <row r="1105" spans="1:11" x14ac:dyDescent="0.25">
      <c r="A1105" t="s">
        <v>56</v>
      </c>
      <c r="B1105" s="4" t="s">
        <v>198</v>
      </c>
      <c r="C1105" t="s">
        <v>57</v>
      </c>
      <c r="D1105">
        <v>29</v>
      </c>
      <c r="E1105" t="s">
        <v>13</v>
      </c>
      <c r="F1105" t="s">
        <v>58</v>
      </c>
      <c r="G1105" t="s">
        <v>75</v>
      </c>
      <c r="H1105" t="s">
        <v>200</v>
      </c>
      <c r="I1105">
        <v>30</v>
      </c>
      <c r="J1105" t="s">
        <v>29</v>
      </c>
      <c r="K1105" t="s">
        <v>18</v>
      </c>
    </row>
    <row r="1106" spans="1:11" x14ac:dyDescent="0.25">
      <c r="A1106" t="s">
        <v>11</v>
      </c>
      <c r="B1106" s="3" t="s">
        <v>198</v>
      </c>
      <c r="C1106" t="s">
        <v>57</v>
      </c>
      <c r="D1106">
        <v>29</v>
      </c>
      <c r="E1106" t="s">
        <v>13</v>
      </c>
      <c r="F1106" t="s">
        <v>91</v>
      </c>
      <c r="G1106" t="s">
        <v>203</v>
      </c>
      <c r="H1106" t="s">
        <v>60</v>
      </c>
      <c r="I1106">
        <v>47</v>
      </c>
      <c r="J1106" t="s">
        <v>29</v>
      </c>
      <c r="K1106" t="s">
        <v>42</v>
      </c>
    </row>
    <row r="1107" spans="1:11" x14ac:dyDescent="0.25">
      <c r="A1107" t="s">
        <v>11</v>
      </c>
      <c r="B1107" s="4" t="s">
        <v>198</v>
      </c>
      <c r="C1107" t="s">
        <v>57</v>
      </c>
      <c r="D1107">
        <v>29</v>
      </c>
      <c r="E1107" t="s">
        <v>13</v>
      </c>
      <c r="F1107" t="s">
        <v>91</v>
      </c>
      <c r="G1107" t="s">
        <v>203</v>
      </c>
      <c r="H1107" t="s">
        <v>60</v>
      </c>
      <c r="I1107">
        <v>64</v>
      </c>
      <c r="J1107" t="s">
        <v>32</v>
      </c>
      <c r="K1107" t="s">
        <v>25</v>
      </c>
    </row>
    <row r="1108" spans="1:11" x14ac:dyDescent="0.25">
      <c r="A1108" t="s">
        <v>11</v>
      </c>
      <c r="B1108" s="3" t="s">
        <v>198</v>
      </c>
      <c r="C1108" t="s">
        <v>57</v>
      </c>
      <c r="D1108">
        <v>29</v>
      </c>
      <c r="E1108" t="s">
        <v>13</v>
      </c>
      <c r="F1108" t="s">
        <v>91</v>
      </c>
      <c r="G1108" t="s">
        <v>203</v>
      </c>
      <c r="H1108" t="s">
        <v>60</v>
      </c>
      <c r="I1108" t="s">
        <v>61</v>
      </c>
      <c r="J1108" t="s">
        <v>24</v>
      </c>
      <c r="K1108" t="s">
        <v>21</v>
      </c>
    </row>
    <row r="1109" spans="1:11" x14ac:dyDescent="0.25">
      <c r="A1109" t="s">
        <v>11</v>
      </c>
      <c r="B1109" s="4" t="s">
        <v>198</v>
      </c>
      <c r="C1109" t="s">
        <v>57</v>
      </c>
      <c r="D1109">
        <v>29</v>
      </c>
      <c r="E1109" t="s">
        <v>13</v>
      </c>
      <c r="F1109" t="s">
        <v>91</v>
      </c>
      <c r="G1109" t="s">
        <v>203</v>
      </c>
      <c r="H1109" t="s">
        <v>60</v>
      </c>
      <c r="I1109">
        <v>11</v>
      </c>
      <c r="J1109" t="s">
        <v>29</v>
      </c>
      <c r="K1109" s="1" t="str">
        <f>IF(AND(I1109&gt;=1, I1109&lt;=25), "1-25", "")</f>
        <v>1-25</v>
      </c>
    </row>
    <row r="1110" spans="1:11" x14ac:dyDescent="0.25">
      <c r="A1110" t="s">
        <v>56</v>
      </c>
      <c r="B1110" s="3" t="s">
        <v>198</v>
      </c>
      <c r="C1110" t="s">
        <v>57</v>
      </c>
      <c r="D1110">
        <v>30</v>
      </c>
      <c r="E1110" t="s">
        <v>22</v>
      </c>
      <c r="F1110" t="s">
        <v>58</v>
      </c>
      <c r="G1110" t="s">
        <v>88</v>
      </c>
      <c r="H1110" t="s">
        <v>36</v>
      </c>
      <c r="I1110">
        <v>89</v>
      </c>
      <c r="J1110" t="s">
        <v>29</v>
      </c>
      <c r="K1110" t="s">
        <v>25</v>
      </c>
    </row>
    <row r="1111" spans="1:11" x14ac:dyDescent="0.25">
      <c r="A1111" t="s">
        <v>11</v>
      </c>
      <c r="B1111" s="4" t="s">
        <v>198</v>
      </c>
      <c r="C1111" t="s">
        <v>66</v>
      </c>
      <c r="D1111" t="s">
        <v>79</v>
      </c>
      <c r="E1111" t="s">
        <v>22</v>
      </c>
      <c r="F1111" t="s">
        <v>91</v>
      </c>
      <c r="G1111" t="s">
        <v>180</v>
      </c>
      <c r="H1111" t="s">
        <v>60</v>
      </c>
      <c r="I1111">
        <v>3</v>
      </c>
      <c r="J1111" t="s">
        <v>24</v>
      </c>
      <c r="K1111" s="1" t="str">
        <f>IF(AND(I1111&gt;=1, I1111&lt;=25), "1-25", "")</f>
        <v>1-25</v>
      </c>
    </row>
    <row r="1112" spans="1:11" x14ac:dyDescent="0.25">
      <c r="A1112" t="s">
        <v>11</v>
      </c>
      <c r="B1112" s="3" t="s">
        <v>198</v>
      </c>
      <c r="C1112" t="s">
        <v>66</v>
      </c>
      <c r="D1112" t="s">
        <v>79</v>
      </c>
      <c r="E1112" t="s">
        <v>22</v>
      </c>
      <c r="F1112" t="s">
        <v>91</v>
      </c>
      <c r="G1112" t="s">
        <v>180</v>
      </c>
      <c r="H1112" t="s">
        <v>60</v>
      </c>
      <c r="I1112">
        <v>64</v>
      </c>
      <c r="J1112" t="s">
        <v>24</v>
      </c>
      <c r="K1112" t="s">
        <v>25</v>
      </c>
    </row>
    <row r="1113" spans="1:11" x14ac:dyDescent="0.25">
      <c r="A1113" t="s">
        <v>56</v>
      </c>
      <c r="B1113" s="4" t="s">
        <v>198</v>
      </c>
      <c r="C1113" t="s">
        <v>57</v>
      </c>
      <c r="D1113">
        <v>31</v>
      </c>
      <c r="E1113" t="s">
        <v>13</v>
      </c>
      <c r="F1113" t="s">
        <v>58</v>
      </c>
      <c r="G1113" t="s">
        <v>194</v>
      </c>
      <c r="H1113" t="s">
        <v>200</v>
      </c>
      <c r="I1113">
        <v>27</v>
      </c>
      <c r="J1113" t="s">
        <v>37</v>
      </c>
      <c r="K1113" t="s">
        <v>18</v>
      </c>
    </row>
    <row r="1114" spans="1:11" x14ac:dyDescent="0.25">
      <c r="A1114" t="s">
        <v>56</v>
      </c>
      <c r="B1114" s="3" t="s">
        <v>198</v>
      </c>
      <c r="C1114" t="s">
        <v>57</v>
      </c>
      <c r="D1114">
        <v>31</v>
      </c>
      <c r="E1114" t="s">
        <v>13</v>
      </c>
      <c r="F1114" t="s">
        <v>58</v>
      </c>
      <c r="G1114" t="s">
        <v>194</v>
      </c>
      <c r="H1114" t="s">
        <v>200</v>
      </c>
      <c r="I1114">
        <v>32</v>
      </c>
      <c r="J1114" t="s">
        <v>29</v>
      </c>
      <c r="K1114" t="s">
        <v>18</v>
      </c>
    </row>
    <row r="1115" spans="1:11" x14ac:dyDescent="0.25">
      <c r="A1115" t="s">
        <v>56</v>
      </c>
      <c r="B1115" s="4" t="s">
        <v>198</v>
      </c>
      <c r="C1115" t="s">
        <v>57</v>
      </c>
      <c r="D1115">
        <v>31</v>
      </c>
      <c r="E1115" t="s">
        <v>13</v>
      </c>
      <c r="F1115" t="s">
        <v>58</v>
      </c>
      <c r="G1115" t="s">
        <v>194</v>
      </c>
      <c r="H1115" t="s">
        <v>200</v>
      </c>
      <c r="I1115">
        <v>87</v>
      </c>
      <c r="J1115" t="s">
        <v>29</v>
      </c>
      <c r="K1115" t="s">
        <v>25</v>
      </c>
    </row>
    <row r="1116" spans="1:11" x14ac:dyDescent="0.25">
      <c r="A1116" t="s">
        <v>11</v>
      </c>
      <c r="B1116" s="3" t="s">
        <v>198</v>
      </c>
      <c r="C1116" t="s">
        <v>57</v>
      </c>
      <c r="D1116">
        <v>31</v>
      </c>
      <c r="E1116" t="s">
        <v>13</v>
      </c>
      <c r="F1116" t="s">
        <v>91</v>
      </c>
      <c r="G1116" t="s">
        <v>98</v>
      </c>
      <c r="H1116" t="s">
        <v>60</v>
      </c>
      <c r="I1116">
        <v>53</v>
      </c>
      <c r="J1116" t="s">
        <v>24</v>
      </c>
      <c r="K1116" t="s">
        <v>42</v>
      </c>
    </row>
    <row r="1117" spans="1:11" x14ac:dyDescent="0.25">
      <c r="A1117" t="s">
        <v>11</v>
      </c>
      <c r="B1117" s="4" t="s">
        <v>198</v>
      </c>
      <c r="C1117" t="s">
        <v>66</v>
      </c>
      <c r="D1117" t="s">
        <v>79</v>
      </c>
      <c r="E1117" t="s">
        <v>13</v>
      </c>
      <c r="F1117" t="s">
        <v>91</v>
      </c>
      <c r="G1117" t="s">
        <v>180</v>
      </c>
      <c r="H1117" t="s">
        <v>60</v>
      </c>
      <c r="I1117" t="s">
        <v>204</v>
      </c>
      <c r="J1117" t="s">
        <v>73</v>
      </c>
      <c r="K1117" t="s">
        <v>21</v>
      </c>
    </row>
    <row r="1118" spans="1:11" x14ac:dyDescent="0.25">
      <c r="A1118" t="s">
        <v>11</v>
      </c>
      <c r="B1118" s="3" t="s">
        <v>198</v>
      </c>
      <c r="C1118" t="s">
        <v>57</v>
      </c>
      <c r="D1118">
        <v>33</v>
      </c>
      <c r="E1118" t="s">
        <v>13</v>
      </c>
      <c r="F1118" t="s">
        <v>91</v>
      </c>
      <c r="G1118" t="s">
        <v>75</v>
      </c>
      <c r="H1118" t="s">
        <v>60</v>
      </c>
      <c r="I1118">
        <v>87</v>
      </c>
      <c r="J1118" t="s">
        <v>24</v>
      </c>
      <c r="K1118" t="s">
        <v>25</v>
      </c>
    </row>
    <row r="1119" spans="1:11" x14ac:dyDescent="0.25">
      <c r="A1119" t="s">
        <v>56</v>
      </c>
      <c r="B1119" s="4" t="s">
        <v>198</v>
      </c>
      <c r="C1119" t="s">
        <v>78</v>
      </c>
      <c r="D1119" t="s">
        <v>44</v>
      </c>
      <c r="E1119" t="s">
        <v>22</v>
      </c>
      <c r="F1119" t="s">
        <v>58</v>
      </c>
      <c r="G1119" t="s">
        <v>88</v>
      </c>
      <c r="H1119" t="s">
        <v>162</v>
      </c>
      <c r="I1119">
        <v>31</v>
      </c>
      <c r="J1119" t="s">
        <v>29</v>
      </c>
      <c r="K1119" t="s">
        <v>18</v>
      </c>
    </row>
    <row r="1120" spans="1:11" x14ac:dyDescent="0.25">
      <c r="A1120" t="s">
        <v>56</v>
      </c>
      <c r="B1120" s="3" t="s">
        <v>198</v>
      </c>
      <c r="C1120" t="s">
        <v>57</v>
      </c>
      <c r="D1120">
        <v>35</v>
      </c>
      <c r="E1120" t="s">
        <v>22</v>
      </c>
      <c r="F1120" t="s">
        <v>58</v>
      </c>
      <c r="G1120" t="s">
        <v>94</v>
      </c>
      <c r="H1120" t="s">
        <v>174</v>
      </c>
      <c r="I1120">
        <v>82</v>
      </c>
      <c r="J1120" t="s">
        <v>24</v>
      </c>
      <c r="K1120" t="s">
        <v>25</v>
      </c>
    </row>
    <row r="1121" spans="1:11" x14ac:dyDescent="0.25">
      <c r="A1121" t="s">
        <v>56</v>
      </c>
      <c r="B1121" s="4" t="s">
        <v>198</v>
      </c>
      <c r="C1121" t="s">
        <v>57</v>
      </c>
      <c r="D1121">
        <v>35</v>
      </c>
      <c r="E1121" t="s">
        <v>22</v>
      </c>
      <c r="F1121" t="s">
        <v>58</v>
      </c>
      <c r="G1121" t="s">
        <v>94</v>
      </c>
      <c r="H1121" t="s">
        <v>174</v>
      </c>
      <c r="I1121">
        <v>85</v>
      </c>
      <c r="J1121" t="s">
        <v>29</v>
      </c>
      <c r="K1121" t="s">
        <v>25</v>
      </c>
    </row>
    <row r="1122" spans="1:11" x14ac:dyDescent="0.25">
      <c r="A1122" t="s">
        <v>56</v>
      </c>
      <c r="B1122" s="3" t="s">
        <v>198</v>
      </c>
      <c r="C1122" t="s">
        <v>57</v>
      </c>
      <c r="D1122">
        <v>35</v>
      </c>
      <c r="E1122" t="s">
        <v>22</v>
      </c>
      <c r="F1122" t="s">
        <v>58</v>
      </c>
      <c r="G1122" t="s">
        <v>94</v>
      </c>
      <c r="H1122" t="s">
        <v>174</v>
      </c>
      <c r="I1122">
        <v>38</v>
      </c>
      <c r="J1122" t="s">
        <v>29</v>
      </c>
      <c r="K1122" t="s">
        <v>18</v>
      </c>
    </row>
    <row r="1123" spans="1:11" x14ac:dyDescent="0.25">
      <c r="A1123" t="s">
        <v>11</v>
      </c>
      <c r="B1123" s="4" t="s">
        <v>198</v>
      </c>
      <c r="C1123" t="s">
        <v>57</v>
      </c>
      <c r="D1123">
        <v>36</v>
      </c>
      <c r="E1123" t="s">
        <v>22</v>
      </c>
      <c r="F1123" t="s">
        <v>91</v>
      </c>
      <c r="G1123" t="s">
        <v>58</v>
      </c>
      <c r="H1123" t="s">
        <v>16</v>
      </c>
      <c r="I1123">
        <v>14</v>
      </c>
      <c r="J1123" t="s">
        <v>24</v>
      </c>
      <c r="K1123" s="1" t="str">
        <f>IF(AND(I1123&gt;=1, I1123&lt;=25), "1-25", "")</f>
        <v>1-25</v>
      </c>
    </row>
    <row r="1124" spans="1:11" x14ac:dyDescent="0.25">
      <c r="A1124" t="s">
        <v>56</v>
      </c>
      <c r="B1124" s="3" t="s">
        <v>198</v>
      </c>
      <c r="C1124" t="s">
        <v>57</v>
      </c>
      <c r="D1124">
        <v>36</v>
      </c>
      <c r="E1124" t="s">
        <v>13</v>
      </c>
      <c r="F1124" t="s">
        <v>58</v>
      </c>
      <c r="G1124" t="s">
        <v>91</v>
      </c>
      <c r="H1124" t="s">
        <v>162</v>
      </c>
      <c r="I1124">
        <v>52</v>
      </c>
      <c r="J1124" t="s">
        <v>29</v>
      </c>
      <c r="K1124" t="s">
        <v>42</v>
      </c>
    </row>
    <row r="1125" spans="1:11" x14ac:dyDescent="0.25">
      <c r="A1125" t="s">
        <v>56</v>
      </c>
      <c r="B1125" s="4" t="s">
        <v>198</v>
      </c>
      <c r="C1125" t="s">
        <v>57</v>
      </c>
      <c r="D1125">
        <v>34</v>
      </c>
      <c r="E1125" t="s">
        <v>13</v>
      </c>
      <c r="F1125" t="s">
        <v>58</v>
      </c>
      <c r="G1125" t="s">
        <v>139</v>
      </c>
      <c r="H1125" t="s">
        <v>60</v>
      </c>
      <c r="I1125">
        <v>45</v>
      </c>
      <c r="J1125" t="s">
        <v>29</v>
      </c>
      <c r="K1125" t="s">
        <v>18</v>
      </c>
    </row>
    <row r="1126" spans="1:11" x14ac:dyDescent="0.25">
      <c r="A1126" t="s">
        <v>11</v>
      </c>
      <c r="B1126" s="3" t="s">
        <v>198</v>
      </c>
      <c r="C1126" t="s">
        <v>57</v>
      </c>
      <c r="D1126">
        <v>38</v>
      </c>
      <c r="E1126" t="s">
        <v>22</v>
      </c>
      <c r="F1126" t="s">
        <v>91</v>
      </c>
      <c r="G1126" t="s">
        <v>139</v>
      </c>
      <c r="H1126" t="s">
        <v>60</v>
      </c>
      <c r="I1126">
        <v>32</v>
      </c>
      <c r="J1126" t="s">
        <v>20</v>
      </c>
      <c r="K1126" t="s">
        <v>18</v>
      </c>
    </row>
    <row r="1127" spans="1:11" x14ac:dyDescent="0.25">
      <c r="A1127" t="s">
        <v>56</v>
      </c>
      <c r="B1127" s="4" t="s">
        <v>205</v>
      </c>
      <c r="C1127" t="s">
        <v>57</v>
      </c>
      <c r="D1127">
        <v>1</v>
      </c>
      <c r="E1127" t="s">
        <v>13</v>
      </c>
      <c r="F1127" t="s">
        <v>58</v>
      </c>
      <c r="G1127" t="s">
        <v>76</v>
      </c>
      <c r="H1127" t="s">
        <v>186</v>
      </c>
      <c r="I1127">
        <v>64</v>
      </c>
      <c r="J1127" t="s">
        <v>37</v>
      </c>
      <c r="K1127" t="s">
        <v>25</v>
      </c>
    </row>
    <row r="1128" spans="1:11" x14ac:dyDescent="0.25">
      <c r="A1128" t="s">
        <v>56</v>
      </c>
      <c r="B1128" s="3" t="s">
        <v>205</v>
      </c>
      <c r="C1128" t="s">
        <v>57</v>
      </c>
      <c r="D1128">
        <v>1</v>
      </c>
      <c r="E1128" t="s">
        <v>13</v>
      </c>
      <c r="F1128" t="s">
        <v>58</v>
      </c>
      <c r="G1128" t="s">
        <v>76</v>
      </c>
      <c r="H1128" t="s">
        <v>186</v>
      </c>
      <c r="I1128" t="s">
        <v>113</v>
      </c>
      <c r="J1128" t="s">
        <v>29</v>
      </c>
      <c r="K1128" t="s">
        <v>21</v>
      </c>
    </row>
    <row r="1129" spans="1:11" x14ac:dyDescent="0.25">
      <c r="A1129" t="s">
        <v>56</v>
      </c>
      <c r="B1129" s="4" t="s">
        <v>205</v>
      </c>
      <c r="C1129" t="s">
        <v>57</v>
      </c>
      <c r="D1129">
        <v>3</v>
      </c>
      <c r="E1129" t="s">
        <v>13</v>
      </c>
      <c r="F1129" t="s">
        <v>58</v>
      </c>
      <c r="G1129" t="s">
        <v>206</v>
      </c>
      <c r="H1129" t="s">
        <v>186</v>
      </c>
      <c r="I1129">
        <v>16</v>
      </c>
      <c r="J1129" t="s">
        <v>24</v>
      </c>
      <c r="K1129" s="1" t="str">
        <f>IF(AND(I1129&gt;=1, I1129&lt;=25), "1-25", "")</f>
        <v>1-25</v>
      </c>
    </row>
    <row r="1130" spans="1:11" x14ac:dyDescent="0.25">
      <c r="A1130" t="s">
        <v>56</v>
      </c>
      <c r="B1130" s="3" t="s">
        <v>205</v>
      </c>
      <c r="C1130" t="s">
        <v>57</v>
      </c>
      <c r="D1130">
        <v>3</v>
      </c>
      <c r="E1130" t="s">
        <v>13</v>
      </c>
      <c r="F1130" t="s">
        <v>58</v>
      </c>
      <c r="G1130" t="s">
        <v>206</v>
      </c>
      <c r="H1130" t="s">
        <v>186</v>
      </c>
      <c r="I1130">
        <v>61</v>
      </c>
      <c r="J1130" t="s">
        <v>29</v>
      </c>
      <c r="K1130" t="s">
        <v>25</v>
      </c>
    </row>
    <row r="1131" spans="1:11" x14ac:dyDescent="0.25">
      <c r="A1131" t="s">
        <v>11</v>
      </c>
      <c r="B1131" s="4" t="s">
        <v>205</v>
      </c>
      <c r="C1131" t="s">
        <v>207</v>
      </c>
      <c r="D1131">
        <v>4</v>
      </c>
      <c r="E1131" t="s">
        <v>13</v>
      </c>
      <c r="F1131" t="s">
        <v>180</v>
      </c>
      <c r="G1131" t="s">
        <v>208</v>
      </c>
      <c r="H1131" t="s">
        <v>60</v>
      </c>
      <c r="I1131">
        <v>50</v>
      </c>
      <c r="J1131" t="s">
        <v>32</v>
      </c>
      <c r="K1131" t="s">
        <v>42</v>
      </c>
    </row>
    <row r="1132" spans="1:11" x14ac:dyDescent="0.25">
      <c r="A1132" t="s">
        <v>11</v>
      </c>
      <c r="B1132" s="3" t="s">
        <v>205</v>
      </c>
      <c r="C1132" t="s">
        <v>207</v>
      </c>
      <c r="D1132">
        <v>4</v>
      </c>
      <c r="E1132" t="s">
        <v>13</v>
      </c>
      <c r="F1132" t="s">
        <v>180</v>
      </c>
      <c r="G1132" t="s">
        <v>208</v>
      </c>
      <c r="H1132" t="s">
        <v>60</v>
      </c>
      <c r="I1132">
        <v>65</v>
      </c>
      <c r="J1132" t="s">
        <v>29</v>
      </c>
      <c r="K1132" t="s">
        <v>25</v>
      </c>
    </row>
    <row r="1133" spans="1:11" x14ac:dyDescent="0.25">
      <c r="A1133" t="s">
        <v>56</v>
      </c>
      <c r="B1133" s="4" t="s">
        <v>205</v>
      </c>
      <c r="C1133" t="s">
        <v>66</v>
      </c>
      <c r="D1133" t="s">
        <v>67</v>
      </c>
      <c r="E1133" t="s">
        <v>13</v>
      </c>
      <c r="F1133" t="s">
        <v>58</v>
      </c>
      <c r="G1133" t="s">
        <v>209</v>
      </c>
      <c r="H1133" t="s">
        <v>186</v>
      </c>
      <c r="I1133">
        <v>31</v>
      </c>
      <c r="J1133" t="s">
        <v>37</v>
      </c>
      <c r="K1133" t="s">
        <v>18</v>
      </c>
    </row>
    <row r="1134" spans="1:11" x14ac:dyDescent="0.25">
      <c r="A1134" t="s">
        <v>56</v>
      </c>
      <c r="B1134" s="3" t="s">
        <v>205</v>
      </c>
      <c r="C1134" t="s">
        <v>66</v>
      </c>
      <c r="D1134" t="s">
        <v>67</v>
      </c>
      <c r="E1134" t="s">
        <v>13</v>
      </c>
      <c r="F1134" t="s">
        <v>58</v>
      </c>
      <c r="G1134" t="s">
        <v>209</v>
      </c>
      <c r="H1134" t="s">
        <v>186</v>
      </c>
      <c r="I1134">
        <v>77</v>
      </c>
      <c r="J1134" t="s">
        <v>29</v>
      </c>
      <c r="K1134" t="s">
        <v>25</v>
      </c>
    </row>
    <row r="1135" spans="1:11" x14ac:dyDescent="0.25">
      <c r="A1135" t="s">
        <v>56</v>
      </c>
      <c r="B1135" s="4" t="s">
        <v>205</v>
      </c>
      <c r="C1135" t="s">
        <v>66</v>
      </c>
      <c r="D1135" t="s">
        <v>67</v>
      </c>
      <c r="E1135" t="s">
        <v>13</v>
      </c>
      <c r="F1135" t="s">
        <v>58</v>
      </c>
      <c r="G1135" t="s">
        <v>209</v>
      </c>
      <c r="H1135" t="s">
        <v>186</v>
      </c>
      <c r="I1135">
        <v>87</v>
      </c>
      <c r="J1135" t="s">
        <v>24</v>
      </c>
      <c r="K1135" t="s">
        <v>25</v>
      </c>
    </row>
    <row r="1136" spans="1:11" x14ac:dyDescent="0.25">
      <c r="A1136" t="s">
        <v>11</v>
      </c>
      <c r="B1136" s="3" t="s">
        <v>205</v>
      </c>
      <c r="C1136" t="s">
        <v>207</v>
      </c>
      <c r="D1136">
        <v>5</v>
      </c>
      <c r="E1136" t="s">
        <v>22</v>
      </c>
      <c r="F1136" t="s">
        <v>180</v>
      </c>
      <c r="G1136" t="s">
        <v>210</v>
      </c>
      <c r="H1136" t="s">
        <v>16</v>
      </c>
      <c r="I1136">
        <v>81</v>
      </c>
      <c r="J1136" t="s">
        <v>29</v>
      </c>
      <c r="K1136" t="s">
        <v>25</v>
      </c>
    </row>
    <row r="1137" spans="1:11" x14ac:dyDescent="0.25">
      <c r="A1137" t="s">
        <v>56</v>
      </c>
      <c r="B1137" s="4" t="s">
        <v>205</v>
      </c>
      <c r="C1137" t="s">
        <v>57</v>
      </c>
      <c r="D1137">
        <v>5</v>
      </c>
      <c r="E1137" t="s">
        <v>13</v>
      </c>
      <c r="F1137" t="s">
        <v>58</v>
      </c>
      <c r="G1137" t="s">
        <v>203</v>
      </c>
      <c r="H1137" t="s">
        <v>186</v>
      </c>
      <c r="I1137">
        <v>19</v>
      </c>
      <c r="J1137" t="s">
        <v>29</v>
      </c>
      <c r="K1137" s="1" t="str">
        <f>IF(AND(I1137&gt;=1, I1137&lt;=25), "1-25", "")</f>
        <v>1-25</v>
      </c>
    </row>
    <row r="1138" spans="1:11" x14ac:dyDescent="0.25">
      <c r="A1138" t="s">
        <v>56</v>
      </c>
      <c r="B1138" s="3" t="s">
        <v>205</v>
      </c>
      <c r="C1138" t="s">
        <v>66</v>
      </c>
      <c r="D1138" t="s">
        <v>67</v>
      </c>
      <c r="E1138" t="s">
        <v>22</v>
      </c>
      <c r="F1138" t="s">
        <v>58</v>
      </c>
      <c r="G1138" t="s">
        <v>40</v>
      </c>
      <c r="H1138" t="s">
        <v>186</v>
      </c>
      <c r="I1138">
        <v>56</v>
      </c>
      <c r="J1138" t="s">
        <v>29</v>
      </c>
      <c r="K1138" t="s">
        <v>42</v>
      </c>
    </row>
    <row r="1139" spans="1:11" x14ac:dyDescent="0.25">
      <c r="A1139" t="s">
        <v>56</v>
      </c>
      <c r="B1139" s="4" t="s">
        <v>205</v>
      </c>
      <c r="C1139" t="s">
        <v>66</v>
      </c>
      <c r="D1139" t="s">
        <v>67</v>
      </c>
      <c r="E1139" t="s">
        <v>22</v>
      </c>
      <c r="F1139" t="s">
        <v>58</v>
      </c>
      <c r="G1139" t="s">
        <v>40</v>
      </c>
      <c r="H1139" t="s">
        <v>186</v>
      </c>
      <c r="I1139">
        <v>90</v>
      </c>
      <c r="J1139" t="s">
        <v>29</v>
      </c>
      <c r="K1139" t="s">
        <v>25</v>
      </c>
    </row>
    <row r="1140" spans="1:11" x14ac:dyDescent="0.25">
      <c r="A1140" t="s">
        <v>11</v>
      </c>
      <c r="B1140" s="3" t="s">
        <v>205</v>
      </c>
      <c r="C1140" t="s">
        <v>207</v>
      </c>
      <c r="D1140">
        <v>8</v>
      </c>
      <c r="E1140" t="s">
        <v>22</v>
      </c>
      <c r="F1140" t="s">
        <v>180</v>
      </c>
      <c r="G1140" t="s">
        <v>211</v>
      </c>
      <c r="H1140" t="s">
        <v>16</v>
      </c>
      <c r="I1140">
        <v>37</v>
      </c>
      <c r="J1140" t="s">
        <v>29</v>
      </c>
      <c r="K1140" t="s">
        <v>18</v>
      </c>
    </row>
    <row r="1141" spans="1:11" x14ac:dyDescent="0.25">
      <c r="A1141" t="s">
        <v>56</v>
      </c>
      <c r="B1141" s="4" t="s">
        <v>205</v>
      </c>
      <c r="C1141" t="s">
        <v>57</v>
      </c>
      <c r="D1141">
        <v>8</v>
      </c>
      <c r="E1141" t="s">
        <v>22</v>
      </c>
      <c r="F1141" t="s">
        <v>58</v>
      </c>
      <c r="G1141" t="s">
        <v>117</v>
      </c>
      <c r="H1141" t="s">
        <v>186</v>
      </c>
      <c r="I1141">
        <v>23</v>
      </c>
      <c r="J1141" t="s">
        <v>29</v>
      </c>
      <c r="K1141" s="1" t="str">
        <f t="shared" ref="K1141:K1143" si="43">IF(AND(I1141&gt;=1, I1141&lt;=25), "1-25", "")</f>
        <v>1-25</v>
      </c>
    </row>
    <row r="1142" spans="1:11" x14ac:dyDescent="0.25">
      <c r="A1142" t="s">
        <v>11</v>
      </c>
      <c r="B1142" s="3" t="s">
        <v>205</v>
      </c>
      <c r="C1142" t="s">
        <v>207</v>
      </c>
      <c r="D1142">
        <v>9</v>
      </c>
      <c r="E1142" t="s">
        <v>13</v>
      </c>
      <c r="F1142" t="s">
        <v>180</v>
      </c>
      <c r="G1142" t="s">
        <v>212</v>
      </c>
      <c r="H1142" t="s">
        <v>16</v>
      </c>
      <c r="I1142">
        <v>18</v>
      </c>
      <c r="J1142" t="s">
        <v>32</v>
      </c>
      <c r="K1142" s="1" t="str">
        <f t="shared" si="43"/>
        <v>1-25</v>
      </c>
    </row>
    <row r="1143" spans="1:11" x14ac:dyDescent="0.25">
      <c r="A1143" t="s">
        <v>56</v>
      </c>
      <c r="B1143" s="4" t="s">
        <v>205</v>
      </c>
      <c r="C1143" t="s">
        <v>57</v>
      </c>
      <c r="D1143">
        <v>9</v>
      </c>
      <c r="E1143" t="s">
        <v>13</v>
      </c>
      <c r="F1143" t="s">
        <v>58</v>
      </c>
      <c r="G1143" t="s">
        <v>88</v>
      </c>
      <c r="H1143" t="s">
        <v>186</v>
      </c>
      <c r="I1143">
        <v>12</v>
      </c>
      <c r="J1143" t="s">
        <v>29</v>
      </c>
      <c r="K1143" s="1" t="str">
        <f t="shared" si="43"/>
        <v>1-25</v>
      </c>
    </row>
    <row r="1144" spans="1:11" x14ac:dyDescent="0.25">
      <c r="A1144" t="s">
        <v>11</v>
      </c>
      <c r="B1144" s="3" t="s">
        <v>205</v>
      </c>
      <c r="C1144" t="s">
        <v>207</v>
      </c>
      <c r="D1144">
        <v>10</v>
      </c>
      <c r="E1144" t="s">
        <v>22</v>
      </c>
      <c r="F1144" t="s">
        <v>180</v>
      </c>
      <c r="G1144" t="s">
        <v>213</v>
      </c>
      <c r="H1144" t="s">
        <v>60</v>
      </c>
      <c r="I1144">
        <v>54</v>
      </c>
      <c r="J1144" t="s">
        <v>73</v>
      </c>
      <c r="K1144" t="s">
        <v>42</v>
      </c>
    </row>
    <row r="1145" spans="1:11" x14ac:dyDescent="0.25">
      <c r="A1145" t="s">
        <v>11</v>
      </c>
      <c r="B1145" s="4" t="s">
        <v>205</v>
      </c>
      <c r="C1145" t="s">
        <v>207</v>
      </c>
      <c r="D1145">
        <v>10</v>
      </c>
      <c r="E1145" t="s">
        <v>22</v>
      </c>
      <c r="F1145" t="s">
        <v>180</v>
      </c>
      <c r="G1145" t="s">
        <v>213</v>
      </c>
      <c r="H1145" t="s">
        <v>60</v>
      </c>
      <c r="I1145">
        <v>70</v>
      </c>
      <c r="J1145" t="s">
        <v>24</v>
      </c>
      <c r="K1145" t="s">
        <v>25</v>
      </c>
    </row>
    <row r="1146" spans="1:11" x14ac:dyDescent="0.25">
      <c r="A1146" t="s">
        <v>11</v>
      </c>
      <c r="B1146" s="3" t="s">
        <v>205</v>
      </c>
      <c r="C1146" t="s">
        <v>66</v>
      </c>
      <c r="D1146" t="s">
        <v>67</v>
      </c>
      <c r="E1146" t="s">
        <v>13</v>
      </c>
      <c r="F1146" t="s">
        <v>180</v>
      </c>
      <c r="G1146" t="s">
        <v>34</v>
      </c>
      <c r="H1146" t="s">
        <v>60</v>
      </c>
      <c r="I1146">
        <v>65</v>
      </c>
      <c r="J1146" t="s">
        <v>24</v>
      </c>
      <c r="K1146" t="s">
        <v>25</v>
      </c>
    </row>
    <row r="1147" spans="1:11" x14ac:dyDescent="0.25">
      <c r="A1147" t="s">
        <v>11</v>
      </c>
      <c r="B1147" s="4" t="s">
        <v>205</v>
      </c>
      <c r="C1147" t="s">
        <v>207</v>
      </c>
      <c r="D1147">
        <v>12</v>
      </c>
      <c r="E1147" t="s">
        <v>22</v>
      </c>
      <c r="F1147" t="s">
        <v>180</v>
      </c>
      <c r="G1147" t="s">
        <v>97</v>
      </c>
      <c r="H1147" t="s">
        <v>16</v>
      </c>
      <c r="I1147">
        <v>81</v>
      </c>
      <c r="J1147" t="s">
        <v>32</v>
      </c>
      <c r="K1147" t="s">
        <v>25</v>
      </c>
    </row>
    <row r="1148" spans="1:11" x14ac:dyDescent="0.25">
      <c r="A1148" t="s">
        <v>56</v>
      </c>
      <c r="B1148" s="3" t="s">
        <v>205</v>
      </c>
      <c r="C1148" t="s">
        <v>57</v>
      </c>
      <c r="D1148">
        <v>12</v>
      </c>
      <c r="E1148" t="s">
        <v>13</v>
      </c>
      <c r="F1148" t="s">
        <v>58</v>
      </c>
      <c r="G1148" t="s">
        <v>81</v>
      </c>
      <c r="H1148" t="s">
        <v>200</v>
      </c>
      <c r="I1148" t="s">
        <v>168</v>
      </c>
      <c r="J1148" t="s">
        <v>29</v>
      </c>
      <c r="K1148" t="s">
        <v>21</v>
      </c>
    </row>
    <row r="1149" spans="1:11" x14ac:dyDescent="0.25">
      <c r="A1149" t="s">
        <v>56</v>
      </c>
      <c r="B1149" s="4" t="s">
        <v>205</v>
      </c>
      <c r="C1149" t="s">
        <v>57</v>
      </c>
      <c r="D1149">
        <v>12</v>
      </c>
      <c r="E1149" t="s">
        <v>13</v>
      </c>
      <c r="F1149" t="s">
        <v>58</v>
      </c>
      <c r="G1149" t="s">
        <v>81</v>
      </c>
      <c r="H1149" t="s">
        <v>200</v>
      </c>
      <c r="I1149">
        <v>68</v>
      </c>
      <c r="J1149" t="s">
        <v>73</v>
      </c>
      <c r="K1149" t="s">
        <v>25</v>
      </c>
    </row>
    <row r="1150" spans="1:11" x14ac:dyDescent="0.25">
      <c r="A1150" t="s">
        <v>11</v>
      </c>
      <c r="B1150" s="3" t="s">
        <v>205</v>
      </c>
      <c r="C1150" t="s">
        <v>207</v>
      </c>
      <c r="D1150">
        <v>13</v>
      </c>
      <c r="E1150" t="s">
        <v>13</v>
      </c>
      <c r="F1150" t="s">
        <v>180</v>
      </c>
      <c r="G1150" t="s">
        <v>214</v>
      </c>
      <c r="H1150" t="s">
        <v>60</v>
      </c>
      <c r="I1150">
        <v>29</v>
      </c>
      <c r="J1150" t="s">
        <v>29</v>
      </c>
      <c r="K1150" t="s">
        <v>18</v>
      </c>
    </row>
    <row r="1151" spans="1:11" x14ac:dyDescent="0.25">
      <c r="A1151" t="s">
        <v>56</v>
      </c>
      <c r="B1151" s="4" t="s">
        <v>205</v>
      </c>
      <c r="C1151" t="s">
        <v>66</v>
      </c>
      <c r="D1151" t="s">
        <v>67</v>
      </c>
      <c r="E1151" t="s">
        <v>22</v>
      </c>
      <c r="F1151" t="s">
        <v>58</v>
      </c>
      <c r="G1151" t="s">
        <v>209</v>
      </c>
      <c r="H1151" t="s">
        <v>174</v>
      </c>
      <c r="I1151">
        <v>61</v>
      </c>
      <c r="J1151" t="s">
        <v>29</v>
      </c>
      <c r="K1151" t="s">
        <v>25</v>
      </c>
    </row>
    <row r="1152" spans="1:11" x14ac:dyDescent="0.25">
      <c r="A1152" t="s">
        <v>11</v>
      </c>
      <c r="B1152" s="3" t="s">
        <v>205</v>
      </c>
      <c r="C1152" t="s">
        <v>207</v>
      </c>
      <c r="D1152">
        <v>14</v>
      </c>
      <c r="E1152" t="s">
        <v>22</v>
      </c>
      <c r="F1152" t="s">
        <v>180</v>
      </c>
      <c r="G1152" t="s">
        <v>215</v>
      </c>
      <c r="H1152" t="s">
        <v>16</v>
      </c>
      <c r="I1152">
        <v>79</v>
      </c>
      <c r="J1152" t="s">
        <v>73</v>
      </c>
      <c r="K1152" t="s">
        <v>25</v>
      </c>
    </row>
    <row r="1153" spans="1:11" x14ac:dyDescent="0.25">
      <c r="A1153" t="s">
        <v>56</v>
      </c>
      <c r="B1153" s="4" t="s">
        <v>205</v>
      </c>
      <c r="C1153" t="s">
        <v>57</v>
      </c>
      <c r="D1153">
        <v>15</v>
      </c>
      <c r="E1153" t="s">
        <v>22</v>
      </c>
      <c r="F1153" t="s">
        <v>58</v>
      </c>
      <c r="G1153" t="s">
        <v>99</v>
      </c>
      <c r="H1153" t="s">
        <v>186</v>
      </c>
      <c r="I1153">
        <v>65</v>
      </c>
      <c r="J1153" t="s">
        <v>37</v>
      </c>
      <c r="K1153" t="s">
        <v>25</v>
      </c>
    </row>
    <row r="1154" spans="1:11" x14ac:dyDescent="0.25">
      <c r="A1154" t="s">
        <v>56</v>
      </c>
      <c r="B1154" s="3" t="s">
        <v>205</v>
      </c>
      <c r="C1154" t="s">
        <v>57</v>
      </c>
      <c r="D1154">
        <v>15</v>
      </c>
      <c r="E1154" t="s">
        <v>22</v>
      </c>
      <c r="F1154" t="s">
        <v>58</v>
      </c>
      <c r="G1154" t="s">
        <v>99</v>
      </c>
      <c r="H1154" t="s">
        <v>186</v>
      </c>
      <c r="I1154">
        <v>17</v>
      </c>
      <c r="J1154" t="s">
        <v>37</v>
      </c>
      <c r="K1154" s="1" t="str">
        <f>IF(AND(I1154&gt;=1, I1154&lt;=25), "1-25", "")</f>
        <v>1-25</v>
      </c>
    </row>
    <row r="1155" spans="1:11" x14ac:dyDescent="0.25">
      <c r="A1155" t="s">
        <v>11</v>
      </c>
      <c r="B1155" s="4" t="s">
        <v>205</v>
      </c>
      <c r="C1155" t="s">
        <v>207</v>
      </c>
      <c r="D1155">
        <v>16</v>
      </c>
      <c r="E1155" t="s">
        <v>22</v>
      </c>
      <c r="F1155" t="s">
        <v>180</v>
      </c>
      <c r="G1155" t="s">
        <v>216</v>
      </c>
      <c r="H1155" t="s">
        <v>16</v>
      </c>
      <c r="I1155">
        <v>70</v>
      </c>
      <c r="J1155" t="s">
        <v>73</v>
      </c>
      <c r="K1155" t="s">
        <v>25</v>
      </c>
    </row>
    <row r="1156" spans="1:11" x14ac:dyDescent="0.25">
      <c r="A1156" t="s">
        <v>56</v>
      </c>
      <c r="B1156" s="3" t="s">
        <v>205</v>
      </c>
      <c r="C1156" t="s">
        <v>57</v>
      </c>
      <c r="D1156">
        <v>16</v>
      </c>
      <c r="E1156" t="s">
        <v>22</v>
      </c>
      <c r="F1156" t="s">
        <v>58</v>
      </c>
      <c r="G1156" t="s">
        <v>102</v>
      </c>
      <c r="H1156" t="s">
        <v>200</v>
      </c>
      <c r="I1156">
        <v>43</v>
      </c>
      <c r="J1156" t="s">
        <v>24</v>
      </c>
      <c r="K1156" t="s">
        <v>18</v>
      </c>
    </row>
    <row r="1157" spans="1:11" x14ac:dyDescent="0.25">
      <c r="A1157" t="s">
        <v>56</v>
      </c>
      <c r="B1157" s="4" t="s">
        <v>205</v>
      </c>
      <c r="C1157" t="s">
        <v>57</v>
      </c>
      <c r="D1157">
        <v>16</v>
      </c>
      <c r="E1157" t="s">
        <v>22</v>
      </c>
      <c r="F1157" t="s">
        <v>58</v>
      </c>
      <c r="G1157" t="s">
        <v>102</v>
      </c>
      <c r="H1157" t="s">
        <v>200</v>
      </c>
      <c r="I1157">
        <v>47</v>
      </c>
      <c r="J1157" t="s">
        <v>29</v>
      </c>
      <c r="K1157" t="s">
        <v>42</v>
      </c>
    </row>
    <row r="1158" spans="1:11" x14ac:dyDescent="0.25">
      <c r="A1158" t="s">
        <v>56</v>
      </c>
      <c r="B1158" s="3" t="s">
        <v>205</v>
      </c>
      <c r="C1158" t="s">
        <v>57</v>
      </c>
      <c r="D1158">
        <v>16</v>
      </c>
      <c r="E1158" t="s">
        <v>22</v>
      </c>
      <c r="F1158" t="s">
        <v>58</v>
      </c>
      <c r="G1158" t="s">
        <v>102</v>
      </c>
      <c r="H1158" t="s">
        <v>200</v>
      </c>
      <c r="I1158">
        <v>60</v>
      </c>
      <c r="J1158" t="s">
        <v>29</v>
      </c>
      <c r="K1158" t="s">
        <v>42</v>
      </c>
    </row>
    <row r="1159" spans="1:11" x14ac:dyDescent="0.25">
      <c r="A1159" t="s">
        <v>56</v>
      </c>
      <c r="B1159" s="4" t="s">
        <v>205</v>
      </c>
      <c r="C1159" t="s">
        <v>57</v>
      </c>
      <c r="D1159">
        <v>17</v>
      </c>
      <c r="E1159" t="s">
        <v>13</v>
      </c>
      <c r="F1159" t="s">
        <v>58</v>
      </c>
      <c r="G1159" t="s">
        <v>84</v>
      </c>
      <c r="H1159" t="s">
        <v>186</v>
      </c>
      <c r="I1159">
        <v>45</v>
      </c>
      <c r="J1159" t="s">
        <v>29</v>
      </c>
      <c r="K1159" t="s">
        <v>18</v>
      </c>
    </row>
    <row r="1160" spans="1:11" x14ac:dyDescent="0.25">
      <c r="A1160" t="s">
        <v>11</v>
      </c>
      <c r="B1160" s="3" t="s">
        <v>205</v>
      </c>
      <c r="C1160" t="s">
        <v>207</v>
      </c>
      <c r="D1160">
        <v>18</v>
      </c>
      <c r="E1160" t="s">
        <v>22</v>
      </c>
      <c r="F1160" t="s">
        <v>180</v>
      </c>
      <c r="G1160" t="s">
        <v>217</v>
      </c>
      <c r="H1160" t="s">
        <v>60</v>
      </c>
      <c r="I1160">
        <v>78</v>
      </c>
      <c r="J1160" t="s">
        <v>20</v>
      </c>
      <c r="K1160" t="s">
        <v>25</v>
      </c>
    </row>
    <row r="1161" spans="1:11" x14ac:dyDescent="0.25">
      <c r="A1161" t="s">
        <v>11</v>
      </c>
      <c r="B1161" s="4" t="s">
        <v>205</v>
      </c>
      <c r="C1161" t="s">
        <v>207</v>
      </c>
      <c r="D1161">
        <v>19</v>
      </c>
      <c r="E1161" t="s">
        <v>13</v>
      </c>
      <c r="F1161" t="s">
        <v>180</v>
      </c>
      <c r="G1161" t="s">
        <v>218</v>
      </c>
      <c r="H1161" t="s">
        <v>16</v>
      </c>
      <c r="I1161">
        <v>65</v>
      </c>
      <c r="J1161" t="s">
        <v>73</v>
      </c>
      <c r="K1161" t="s">
        <v>25</v>
      </c>
    </row>
    <row r="1162" spans="1:11" x14ac:dyDescent="0.25">
      <c r="A1162" t="s">
        <v>11</v>
      </c>
      <c r="B1162" s="3" t="s">
        <v>205</v>
      </c>
      <c r="C1162" t="s">
        <v>207</v>
      </c>
      <c r="D1162">
        <v>19</v>
      </c>
      <c r="E1162" t="s">
        <v>13</v>
      </c>
      <c r="F1162" t="s">
        <v>180</v>
      </c>
      <c r="G1162" t="s">
        <v>218</v>
      </c>
      <c r="H1162" t="s">
        <v>16</v>
      </c>
      <c r="I1162">
        <v>2</v>
      </c>
      <c r="J1162" t="s">
        <v>24</v>
      </c>
      <c r="K1162" s="1" t="str">
        <f t="shared" ref="K1162:K1163" si="44">IF(AND(I1162&gt;=1, I1162&lt;=25), "1-25", "")</f>
        <v>1-25</v>
      </c>
    </row>
    <row r="1163" spans="1:11" x14ac:dyDescent="0.25">
      <c r="A1163" t="s">
        <v>56</v>
      </c>
      <c r="B1163" s="4" t="s">
        <v>205</v>
      </c>
      <c r="C1163" t="s">
        <v>57</v>
      </c>
      <c r="D1163">
        <v>18</v>
      </c>
      <c r="E1163" t="s">
        <v>22</v>
      </c>
      <c r="F1163" t="s">
        <v>58</v>
      </c>
      <c r="G1163" t="s">
        <v>96</v>
      </c>
      <c r="H1163" t="s">
        <v>186</v>
      </c>
      <c r="I1163">
        <v>20</v>
      </c>
      <c r="J1163" t="s">
        <v>29</v>
      </c>
      <c r="K1163" s="1" t="str">
        <f t="shared" si="44"/>
        <v>1-25</v>
      </c>
    </row>
    <row r="1164" spans="1:11" x14ac:dyDescent="0.25">
      <c r="A1164" t="s">
        <v>56</v>
      </c>
      <c r="B1164" s="3" t="s">
        <v>205</v>
      </c>
      <c r="C1164" t="s">
        <v>57</v>
      </c>
      <c r="D1164">
        <v>19</v>
      </c>
      <c r="E1164" t="s">
        <v>13</v>
      </c>
      <c r="F1164" t="s">
        <v>58</v>
      </c>
      <c r="G1164" t="s">
        <v>184</v>
      </c>
      <c r="H1164" t="s">
        <v>186</v>
      </c>
      <c r="I1164">
        <v>53</v>
      </c>
      <c r="J1164" t="s">
        <v>29</v>
      </c>
      <c r="K1164" t="s">
        <v>42</v>
      </c>
    </row>
    <row r="1165" spans="1:11" x14ac:dyDescent="0.25">
      <c r="A1165" t="s">
        <v>11</v>
      </c>
      <c r="B1165" s="4" t="s">
        <v>205</v>
      </c>
      <c r="C1165" t="s">
        <v>219</v>
      </c>
      <c r="D1165" t="s">
        <v>44</v>
      </c>
      <c r="E1165" t="s">
        <v>13</v>
      </c>
      <c r="F1165" t="s">
        <v>180</v>
      </c>
      <c r="G1165" t="s">
        <v>97</v>
      </c>
      <c r="H1165" t="s">
        <v>16</v>
      </c>
      <c r="I1165">
        <v>61</v>
      </c>
      <c r="J1165" t="s">
        <v>20</v>
      </c>
      <c r="K1165" t="s">
        <v>25</v>
      </c>
    </row>
    <row r="1166" spans="1:11" x14ac:dyDescent="0.25">
      <c r="A1166" t="s">
        <v>56</v>
      </c>
      <c r="B1166" s="3" t="s">
        <v>205</v>
      </c>
      <c r="C1166" t="s">
        <v>78</v>
      </c>
      <c r="D1166" t="s">
        <v>114</v>
      </c>
      <c r="E1166" t="s">
        <v>13</v>
      </c>
      <c r="F1166" t="s">
        <v>58</v>
      </c>
      <c r="G1166" t="s">
        <v>102</v>
      </c>
      <c r="H1166" t="s">
        <v>174</v>
      </c>
      <c r="I1166">
        <v>54</v>
      </c>
      <c r="J1166" t="s">
        <v>29</v>
      </c>
      <c r="K1166" t="s">
        <v>42</v>
      </c>
    </row>
    <row r="1167" spans="1:11" x14ac:dyDescent="0.25">
      <c r="A1167" t="s">
        <v>56</v>
      </c>
      <c r="B1167" s="4" t="s">
        <v>205</v>
      </c>
      <c r="C1167" t="s">
        <v>57</v>
      </c>
      <c r="D1167">
        <v>20</v>
      </c>
      <c r="E1167" t="s">
        <v>13</v>
      </c>
      <c r="F1167" t="s">
        <v>58</v>
      </c>
      <c r="G1167" t="s">
        <v>194</v>
      </c>
      <c r="H1167" t="s">
        <v>162</v>
      </c>
      <c r="I1167" t="s">
        <v>113</v>
      </c>
      <c r="J1167" t="s">
        <v>24</v>
      </c>
      <c r="K1167" t="s">
        <v>21</v>
      </c>
    </row>
    <row r="1168" spans="1:11" x14ac:dyDescent="0.25">
      <c r="A1168" t="s">
        <v>56</v>
      </c>
      <c r="B1168" s="3" t="s">
        <v>205</v>
      </c>
      <c r="C1168" t="s">
        <v>57</v>
      </c>
      <c r="D1168">
        <v>21</v>
      </c>
      <c r="E1168" t="s">
        <v>22</v>
      </c>
      <c r="F1168" t="s">
        <v>58</v>
      </c>
      <c r="G1168" t="s">
        <v>203</v>
      </c>
      <c r="H1168" t="s">
        <v>186</v>
      </c>
      <c r="I1168">
        <v>69</v>
      </c>
      <c r="J1168" t="s">
        <v>29</v>
      </c>
      <c r="K1168" t="s">
        <v>25</v>
      </c>
    </row>
    <row r="1169" spans="1:11" x14ac:dyDescent="0.25">
      <c r="A1169" t="s">
        <v>11</v>
      </c>
      <c r="B1169" s="4" t="s">
        <v>205</v>
      </c>
      <c r="C1169" t="s">
        <v>207</v>
      </c>
      <c r="D1169">
        <v>21</v>
      </c>
      <c r="E1169" t="s">
        <v>22</v>
      </c>
      <c r="F1169" t="s">
        <v>180</v>
      </c>
      <c r="G1169" t="s">
        <v>220</v>
      </c>
      <c r="H1169" t="s">
        <v>16</v>
      </c>
      <c r="I1169">
        <v>88</v>
      </c>
      <c r="J1169" t="s">
        <v>73</v>
      </c>
      <c r="K1169" t="s">
        <v>25</v>
      </c>
    </row>
    <row r="1170" spans="1:11" x14ac:dyDescent="0.25">
      <c r="A1170" t="s">
        <v>56</v>
      </c>
      <c r="B1170" s="3" t="s">
        <v>205</v>
      </c>
      <c r="C1170" t="s">
        <v>78</v>
      </c>
      <c r="D1170" t="s">
        <v>79</v>
      </c>
      <c r="E1170" t="s">
        <v>13</v>
      </c>
      <c r="F1170" t="s">
        <v>58</v>
      </c>
      <c r="G1170" t="s">
        <v>88</v>
      </c>
      <c r="H1170" t="s">
        <v>186</v>
      </c>
      <c r="I1170" t="s">
        <v>113</v>
      </c>
      <c r="J1170" t="s">
        <v>29</v>
      </c>
      <c r="K1170" t="s">
        <v>21</v>
      </c>
    </row>
    <row r="1171" spans="1:11" x14ac:dyDescent="0.25">
      <c r="A1171" t="s">
        <v>11</v>
      </c>
      <c r="B1171" s="4" t="s">
        <v>205</v>
      </c>
      <c r="C1171" t="s">
        <v>207</v>
      </c>
      <c r="D1171">
        <v>22</v>
      </c>
      <c r="E1171" t="s">
        <v>13</v>
      </c>
      <c r="F1171" t="s">
        <v>180</v>
      </c>
      <c r="G1171" t="s">
        <v>221</v>
      </c>
      <c r="H1171" t="s">
        <v>16</v>
      </c>
      <c r="I1171">
        <v>36</v>
      </c>
      <c r="J1171" t="s">
        <v>24</v>
      </c>
      <c r="K1171" t="s">
        <v>18</v>
      </c>
    </row>
    <row r="1172" spans="1:11" x14ac:dyDescent="0.25">
      <c r="A1172" t="s">
        <v>56</v>
      </c>
      <c r="B1172" s="3" t="s">
        <v>205</v>
      </c>
      <c r="C1172" t="s">
        <v>57</v>
      </c>
      <c r="D1172">
        <v>22</v>
      </c>
      <c r="E1172" t="s">
        <v>13</v>
      </c>
      <c r="F1172" t="s">
        <v>58</v>
      </c>
      <c r="G1172" t="s">
        <v>117</v>
      </c>
      <c r="H1172" t="s">
        <v>186</v>
      </c>
      <c r="I1172">
        <v>39</v>
      </c>
      <c r="J1172" t="s">
        <v>73</v>
      </c>
      <c r="K1172" t="s">
        <v>18</v>
      </c>
    </row>
    <row r="1173" spans="1:11" x14ac:dyDescent="0.25">
      <c r="A1173" t="s">
        <v>56</v>
      </c>
      <c r="B1173" s="4" t="s">
        <v>205</v>
      </c>
      <c r="C1173" t="s">
        <v>57</v>
      </c>
      <c r="D1173">
        <v>22</v>
      </c>
      <c r="E1173" t="s">
        <v>13</v>
      </c>
      <c r="F1173" t="s">
        <v>58</v>
      </c>
      <c r="G1173" t="s">
        <v>117</v>
      </c>
      <c r="H1173" t="s">
        <v>186</v>
      </c>
      <c r="I1173">
        <v>64</v>
      </c>
      <c r="J1173" t="s">
        <v>29</v>
      </c>
      <c r="K1173" t="s">
        <v>25</v>
      </c>
    </row>
    <row r="1174" spans="1:11" x14ac:dyDescent="0.25">
      <c r="A1174" t="s">
        <v>11</v>
      </c>
      <c r="B1174" s="3" t="s">
        <v>205</v>
      </c>
      <c r="C1174" t="s">
        <v>207</v>
      </c>
      <c r="D1174">
        <v>22</v>
      </c>
      <c r="E1174" t="s">
        <v>13</v>
      </c>
      <c r="F1174" t="s">
        <v>180</v>
      </c>
      <c r="G1174" t="s">
        <v>221</v>
      </c>
      <c r="H1174" t="s">
        <v>16</v>
      </c>
      <c r="I1174">
        <v>66</v>
      </c>
      <c r="J1174" t="s">
        <v>20</v>
      </c>
      <c r="K1174" t="s">
        <v>25</v>
      </c>
    </row>
    <row r="1175" spans="1:11" x14ac:dyDescent="0.25">
      <c r="A1175" t="s">
        <v>11</v>
      </c>
      <c r="B1175" s="4" t="s">
        <v>205</v>
      </c>
      <c r="C1175" t="s">
        <v>207</v>
      </c>
      <c r="D1175">
        <v>23</v>
      </c>
      <c r="E1175" t="s">
        <v>22</v>
      </c>
      <c r="F1175" t="s">
        <v>180</v>
      </c>
      <c r="G1175" t="s">
        <v>208</v>
      </c>
      <c r="H1175" t="s">
        <v>16</v>
      </c>
      <c r="I1175">
        <v>70</v>
      </c>
      <c r="J1175" t="s">
        <v>20</v>
      </c>
      <c r="K1175" t="s">
        <v>25</v>
      </c>
    </row>
    <row r="1176" spans="1:11" x14ac:dyDescent="0.25">
      <c r="A1176" t="s">
        <v>11</v>
      </c>
      <c r="B1176" s="3" t="s">
        <v>205</v>
      </c>
      <c r="C1176" t="s">
        <v>207</v>
      </c>
      <c r="D1176">
        <v>24</v>
      </c>
      <c r="E1176" t="s">
        <v>13</v>
      </c>
      <c r="F1176" t="s">
        <v>180</v>
      </c>
      <c r="G1176" t="s">
        <v>210</v>
      </c>
      <c r="H1176" t="s">
        <v>16</v>
      </c>
      <c r="I1176">
        <v>63</v>
      </c>
      <c r="J1176" t="s">
        <v>24</v>
      </c>
      <c r="K1176" t="s">
        <v>25</v>
      </c>
    </row>
    <row r="1177" spans="1:11" x14ac:dyDescent="0.25">
      <c r="A1177" t="s">
        <v>56</v>
      </c>
      <c r="B1177" s="4" t="s">
        <v>205</v>
      </c>
      <c r="C1177" t="s">
        <v>57</v>
      </c>
      <c r="D1177">
        <v>24</v>
      </c>
      <c r="E1177" t="s">
        <v>13</v>
      </c>
      <c r="F1177" t="s">
        <v>58</v>
      </c>
      <c r="G1177" t="s">
        <v>148</v>
      </c>
      <c r="H1177" t="s">
        <v>186</v>
      </c>
      <c r="I1177">
        <v>43</v>
      </c>
      <c r="J1177" t="s">
        <v>73</v>
      </c>
      <c r="K1177" t="s">
        <v>18</v>
      </c>
    </row>
    <row r="1178" spans="1:11" x14ac:dyDescent="0.25">
      <c r="A1178" t="s">
        <v>56</v>
      </c>
      <c r="B1178" s="3" t="s">
        <v>205</v>
      </c>
      <c r="C1178" t="s">
        <v>57</v>
      </c>
      <c r="D1178">
        <v>25</v>
      </c>
      <c r="E1178" t="s">
        <v>22</v>
      </c>
      <c r="F1178" t="s">
        <v>58</v>
      </c>
      <c r="G1178" t="s">
        <v>88</v>
      </c>
      <c r="H1178" t="s">
        <v>186</v>
      </c>
      <c r="I1178">
        <v>26</v>
      </c>
      <c r="J1178" t="s">
        <v>29</v>
      </c>
      <c r="K1178" t="s">
        <v>18</v>
      </c>
    </row>
    <row r="1179" spans="1:11" x14ac:dyDescent="0.25">
      <c r="A1179" t="s">
        <v>56</v>
      </c>
      <c r="B1179" s="4" t="s">
        <v>205</v>
      </c>
      <c r="C1179" t="s">
        <v>57</v>
      </c>
      <c r="D1179">
        <v>25</v>
      </c>
      <c r="E1179" t="s">
        <v>22</v>
      </c>
      <c r="F1179" t="s">
        <v>58</v>
      </c>
      <c r="G1179" t="s">
        <v>88</v>
      </c>
      <c r="H1179" t="s">
        <v>186</v>
      </c>
      <c r="I1179">
        <v>85</v>
      </c>
      <c r="J1179" t="s">
        <v>29</v>
      </c>
      <c r="K1179" t="s">
        <v>25</v>
      </c>
    </row>
    <row r="1180" spans="1:11" x14ac:dyDescent="0.25">
      <c r="A1180" t="s">
        <v>56</v>
      </c>
      <c r="B1180" s="3" t="s">
        <v>205</v>
      </c>
      <c r="C1180" t="s">
        <v>57</v>
      </c>
      <c r="D1180">
        <v>25</v>
      </c>
      <c r="E1180" t="s">
        <v>22</v>
      </c>
      <c r="F1180" t="s">
        <v>58</v>
      </c>
      <c r="G1180" t="s">
        <v>88</v>
      </c>
      <c r="H1180" t="s">
        <v>186</v>
      </c>
      <c r="I1180">
        <v>67</v>
      </c>
      <c r="J1180" t="s">
        <v>24</v>
      </c>
      <c r="K1180" t="s">
        <v>25</v>
      </c>
    </row>
    <row r="1181" spans="1:11" x14ac:dyDescent="0.25">
      <c r="A1181" t="s">
        <v>56</v>
      </c>
      <c r="B1181" s="4" t="s">
        <v>205</v>
      </c>
      <c r="C1181" t="s">
        <v>57</v>
      </c>
      <c r="D1181">
        <v>27</v>
      </c>
      <c r="E1181" t="s">
        <v>13</v>
      </c>
      <c r="F1181" t="s">
        <v>58</v>
      </c>
      <c r="G1181" t="s">
        <v>158</v>
      </c>
      <c r="H1181" t="s">
        <v>186</v>
      </c>
      <c r="I1181">
        <v>51</v>
      </c>
      <c r="J1181" t="s">
        <v>73</v>
      </c>
      <c r="K1181" t="s">
        <v>42</v>
      </c>
    </row>
    <row r="1182" spans="1:11" x14ac:dyDescent="0.25">
      <c r="A1182" t="s">
        <v>11</v>
      </c>
      <c r="B1182" s="3" t="s">
        <v>205</v>
      </c>
      <c r="C1182" t="s">
        <v>66</v>
      </c>
      <c r="D1182" t="s">
        <v>114</v>
      </c>
      <c r="E1182" t="s">
        <v>13</v>
      </c>
      <c r="F1182" t="s">
        <v>180</v>
      </c>
      <c r="G1182" t="s">
        <v>98</v>
      </c>
      <c r="H1182" t="s">
        <v>60</v>
      </c>
      <c r="I1182">
        <v>27</v>
      </c>
      <c r="J1182" t="s">
        <v>20</v>
      </c>
      <c r="K1182" t="s">
        <v>18</v>
      </c>
    </row>
    <row r="1183" spans="1:11" x14ac:dyDescent="0.25">
      <c r="A1183" t="s">
        <v>11</v>
      </c>
      <c r="B1183" s="4" t="s">
        <v>205</v>
      </c>
      <c r="C1183" t="s">
        <v>66</v>
      </c>
      <c r="D1183" t="s">
        <v>114</v>
      </c>
      <c r="E1183" t="s">
        <v>13</v>
      </c>
      <c r="F1183" t="s">
        <v>180</v>
      </c>
      <c r="G1183" t="s">
        <v>98</v>
      </c>
      <c r="H1183" t="s">
        <v>60</v>
      </c>
      <c r="I1183">
        <v>49</v>
      </c>
      <c r="J1183" t="s">
        <v>20</v>
      </c>
      <c r="K1183" t="s">
        <v>42</v>
      </c>
    </row>
    <row r="1184" spans="1:11" x14ac:dyDescent="0.25">
      <c r="A1184" t="s">
        <v>11</v>
      </c>
      <c r="B1184" s="3" t="s">
        <v>205</v>
      </c>
      <c r="C1184" t="s">
        <v>66</v>
      </c>
      <c r="D1184" t="s">
        <v>114</v>
      </c>
      <c r="E1184" t="s">
        <v>13</v>
      </c>
      <c r="F1184" t="s">
        <v>180</v>
      </c>
      <c r="G1184" t="s">
        <v>98</v>
      </c>
      <c r="H1184" t="s">
        <v>60</v>
      </c>
      <c r="I1184">
        <v>86</v>
      </c>
      <c r="J1184" t="s">
        <v>73</v>
      </c>
      <c r="K1184" t="s">
        <v>25</v>
      </c>
    </row>
    <row r="1185" spans="1:11" x14ac:dyDescent="0.25">
      <c r="A1185" t="s">
        <v>56</v>
      </c>
      <c r="B1185" s="4" t="s">
        <v>205</v>
      </c>
      <c r="C1185" t="s">
        <v>66</v>
      </c>
      <c r="D1185" t="s">
        <v>114</v>
      </c>
      <c r="E1185" t="s">
        <v>13</v>
      </c>
      <c r="F1185" t="s">
        <v>58</v>
      </c>
      <c r="G1185" t="s">
        <v>101</v>
      </c>
      <c r="H1185" t="s">
        <v>186</v>
      </c>
      <c r="I1185">
        <v>18</v>
      </c>
      <c r="J1185" t="s">
        <v>73</v>
      </c>
      <c r="K1185" s="1" t="str">
        <f>IF(AND(I1185&gt;=1, I1185&lt;=25), "1-25", "")</f>
        <v>1-25</v>
      </c>
    </row>
    <row r="1186" spans="1:11" x14ac:dyDescent="0.25">
      <c r="A1186" t="s">
        <v>56</v>
      </c>
      <c r="B1186" s="3" t="s">
        <v>205</v>
      </c>
      <c r="C1186" t="s">
        <v>66</v>
      </c>
      <c r="D1186" t="s">
        <v>114</v>
      </c>
      <c r="E1186" t="s">
        <v>13</v>
      </c>
      <c r="F1186" t="s">
        <v>58</v>
      </c>
      <c r="G1186" t="s">
        <v>101</v>
      </c>
      <c r="H1186" t="s">
        <v>186</v>
      </c>
      <c r="I1186">
        <v>78</v>
      </c>
      <c r="J1186" t="s">
        <v>24</v>
      </c>
      <c r="K1186" t="s">
        <v>25</v>
      </c>
    </row>
    <row r="1187" spans="1:11" x14ac:dyDescent="0.25">
      <c r="A1187" t="s">
        <v>56</v>
      </c>
      <c r="B1187" s="4" t="s">
        <v>205</v>
      </c>
      <c r="C1187" t="s">
        <v>57</v>
      </c>
      <c r="D1187">
        <v>28</v>
      </c>
      <c r="E1187" t="s">
        <v>22</v>
      </c>
      <c r="F1187" t="s">
        <v>58</v>
      </c>
      <c r="G1187" t="s">
        <v>81</v>
      </c>
      <c r="H1187" t="s">
        <v>200</v>
      </c>
      <c r="I1187">
        <v>85</v>
      </c>
      <c r="J1187" t="s">
        <v>29</v>
      </c>
      <c r="K1187" t="s">
        <v>25</v>
      </c>
    </row>
    <row r="1188" spans="1:11" x14ac:dyDescent="0.25">
      <c r="A1188" t="s">
        <v>56</v>
      </c>
      <c r="B1188" s="3" t="s">
        <v>205</v>
      </c>
      <c r="C1188" t="s">
        <v>57</v>
      </c>
      <c r="D1188">
        <v>28</v>
      </c>
      <c r="E1188" t="s">
        <v>22</v>
      </c>
      <c r="F1188" t="s">
        <v>58</v>
      </c>
      <c r="G1188" t="s">
        <v>81</v>
      </c>
      <c r="H1188" t="s">
        <v>200</v>
      </c>
      <c r="I1188" t="s">
        <v>161</v>
      </c>
      <c r="J1188" t="s">
        <v>29</v>
      </c>
      <c r="K1188" t="s">
        <v>18</v>
      </c>
    </row>
    <row r="1189" spans="1:11" x14ac:dyDescent="0.25">
      <c r="A1189" t="s">
        <v>56</v>
      </c>
      <c r="B1189" s="4" t="s">
        <v>205</v>
      </c>
      <c r="C1189" t="s">
        <v>57</v>
      </c>
      <c r="D1189">
        <v>28</v>
      </c>
      <c r="E1189" t="s">
        <v>22</v>
      </c>
      <c r="F1189" t="s">
        <v>58</v>
      </c>
      <c r="G1189" t="s">
        <v>81</v>
      </c>
      <c r="H1189" t="s">
        <v>200</v>
      </c>
      <c r="I1189">
        <v>18</v>
      </c>
      <c r="J1189" t="s">
        <v>37</v>
      </c>
      <c r="K1189" s="1" t="str">
        <f>IF(AND(I1189&gt;=1, I1189&lt;=25), "1-25", "")</f>
        <v>1-25</v>
      </c>
    </row>
    <row r="1190" spans="1:11" x14ac:dyDescent="0.25">
      <c r="A1190" t="s">
        <v>56</v>
      </c>
      <c r="B1190" s="3" t="s">
        <v>205</v>
      </c>
      <c r="C1190" t="s">
        <v>57</v>
      </c>
      <c r="D1190">
        <v>29</v>
      </c>
      <c r="E1190" t="s">
        <v>13</v>
      </c>
      <c r="F1190" t="s">
        <v>58</v>
      </c>
      <c r="G1190" t="s">
        <v>99</v>
      </c>
      <c r="H1190" t="s">
        <v>186</v>
      </c>
      <c r="I1190">
        <v>89</v>
      </c>
      <c r="J1190" t="s">
        <v>29</v>
      </c>
      <c r="K1190" t="s">
        <v>25</v>
      </c>
    </row>
    <row r="1191" spans="1:11" x14ac:dyDescent="0.25">
      <c r="A1191" t="s">
        <v>56</v>
      </c>
      <c r="B1191" s="4" t="s">
        <v>205</v>
      </c>
      <c r="C1191" t="s">
        <v>57</v>
      </c>
      <c r="D1191">
        <v>29</v>
      </c>
      <c r="E1191" t="s">
        <v>13</v>
      </c>
      <c r="F1191" t="s">
        <v>58</v>
      </c>
      <c r="G1191" t="s">
        <v>99</v>
      </c>
      <c r="H1191" t="s">
        <v>186</v>
      </c>
      <c r="I1191">
        <v>71</v>
      </c>
      <c r="J1191" t="s">
        <v>37</v>
      </c>
      <c r="K1191" t="s">
        <v>25</v>
      </c>
    </row>
    <row r="1192" spans="1:11" x14ac:dyDescent="0.25">
      <c r="A1192" t="s">
        <v>56</v>
      </c>
      <c r="B1192" s="3" t="s">
        <v>205</v>
      </c>
      <c r="C1192" t="s">
        <v>57</v>
      </c>
      <c r="D1192">
        <v>30</v>
      </c>
      <c r="E1192" t="s">
        <v>22</v>
      </c>
      <c r="F1192" t="s">
        <v>58</v>
      </c>
      <c r="G1192" t="s">
        <v>139</v>
      </c>
      <c r="H1192" t="s">
        <v>36</v>
      </c>
      <c r="I1192">
        <v>90</v>
      </c>
      <c r="J1192" t="s">
        <v>37</v>
      </c>
      <c r="K1192" t="s">
        <v>25</v>
      </c>
    </row>
    <row r="1193" spans="1:11" x14ac:dyDescent="0.25">
      <c r="A1193" t="s">
        <v>56</v>
      </c>
      <c r="B1193" s="4" t="s">
        <v>205</v>
      </c>
      <c r="C1193" t="s">
        <v>57</v>
      </c>
      <c r="D1193">
        <v>31</v>
      </c>
      <c r="E1193" t="s">
        <v>13</v>
      </c>
      <c r="F1193" t="s">
        <v>58</v>
      </c>
      <c r="G1193" t="s">
        <v>98</v>
      </c>
      <c r="H1193" t="s">
        <v>200</v>
      </c>
      <c r="I1193">
        <v>87</v>
      </c>
      <c r="J1193" t="s">
        <v>29</v>
      </c>
      <c r="K1193" t="s">
        <v>25</v>
      </c>
    </row>
    <row r="1194" spans="1:11" x14ac:dyDescent="0.25">
      <c r="A1194" t="s">
        <v>11</v>
      </c>
      <c r="B1194" s="3" t="s">
        <v>205</v>
      </c>
      <c r="C1194" t="s">
        <v>66</v>
      </c>
      <c r="D1194" t="s">
        <v>79</v>
      </c>
      <c r="E1194" t="s">
        <v>22</v>
      </c>
      <c r="F1194" t="s">
        <v>180</v>
      </c>
      <c r="G1194" t="s">
        <v>154</v>
      </c>
      <c r="H1194" t="s">
        <v>16</v>
      </c>
      <c r="I1194">
        <v>45</v>
      </c>
      <c r="J1194" t="s">
        <v>20</v>
      </c>
      <c r="K1194" t="s">
        <v>18</v>
      </c>
    </row>
    <row r="1195" spans="1:11" x14ac:dyDescent="0.25">
      <c r="A1195" t="s">
        <v>56</v>
      </c>
      <c r="B1195" s="4" t="s">
        <v>205</v>
      </c>
      <c r="C1195" t="s">
        <v>66</v>
      </c>
      <c r="D1195" t="s">
        <v>79</v>
      </c>
      <c r="E1195" t="s">
        <v>13</v>
      </c>
      <c r="F1195" t="s">
        <v>58</v>
      </c>
      <c r="G1195" t="s">
        <v>34</v>
      </c>
      <c r="H1195" t="s">
        <v>186</v>
      </c>
      <c r="I1195">
        <v>20</v>
      </c>
      <c r="J1195" t="s">
        <v>24</v>
      </c>
      <c r="K1195" s="1" t="str">
        <f t="shared" ref="K1195:K1196" si="45">IF(AND(I1195&gt;=1, I1195&lt;=25), "1-25", "")</f>
        <v>1-25</v>
      </c>
    </row>
    <row r="1196" spans="1:11" x14ac:dyDescent="0.25">
      <c r="A1196" t="s">
        <v>56</v>
      </c>
      <c r="B1196" s="3" t="s">
        <v>205</v>
      </c>
      <c r="C1196" t="s">
        <v>66</v>
      </c>
      <c r="D1196" t="s">
        <v>79</v>
      </c>
      <c r="E1196" t="s">
        <v>13</v>
      </c>
      <c r="F1196" t="s">
        <v>58</v>
      </c>
      <c r="G1196" t="s">
        <v>34</v>
      </c>
      <c r="H1196" t="s">
        <v>186</v>
      </c>
      <c r="I1196">
        <v>16</v>
      </c>
      <c r="J1196" t="s">
        <v>29</v>
      </c>
      <c r="K1196" s="1" t="str">
        <f t="shared" si="45"/>
        <v>1-25</v>
      </c>
    </row>
    <row r="1197" spans="1:11" x14ac:dyDescent="0.25">
      <c r="A1197" t="s">
        <v>11</v>
      </c>
      <c r="B1197" s="4" t="s">
        <v>205</v>
      </c>
      <c r="C1197" t="s">
        <v>66</v>
      </c>
      <c r="D1197" t="s">
        <v>79</v>
      </c>
      <c r="E1197" t="s">
        <v>13</v>
      </c>
      <c r="F1197" t="s">
        <v>180</v>
      </c>
      <c r="G1197" t="s">
        <v>154</v>
      </c>
      <c r="H1197" t="s">
        <v>16</v>
      </c>
      <c r="I1197">
        <v>28</v>
      </c>
      <c r="J1197" t="s">
        <v>20</v>
      </c>
      <c r="K1197" t="s">
        <v>18</v>
      </c>
    </row>
    <row r="1198" spans="1:11" x14ac:dyDescent="0.25">
      <c r="A1198" t="s">
        <v>11</v>
      </c>
      <c r="B1198" s="3" t="s">
        <v>205</v>
      </c>
      <c r="C1198" t="s">
        <v>207</v>
      </c>
      <c r="D1198">
        <v>34</v>
      </c>
      <c r="E1198" t="s">
        <v>22</v>
      </c>
      <c r="F1198" t="s">
        <v>180</v>
      </c>
      <c r="G1198" t="s">
        <v>222</v>
      </c>
      <c r="H1198" t="s">
        <v>60</v>
      </c>
      <c r="I1198">
        <v>62</v>
      </c>
      <c r="J1198" t="s">
        <v>29</v>
      </c>
      <c r="K1198" t="s">
        <v>25</v>
      </c>
    </row>
    <row r="1199" spans="1:11" x14ac:dyDescent="0.25">
      <c r="A1199" t="s">
        <v>56</v>
      </c>
      <c r="B1199" s="4" t="s">
        <v>205</v>
      </c>
      <c r="C1199" t="s">
        <v>57</v>
      </c>
      <c r="D1199">
        <v>35</v>
      </c>
      <c r="E1199" t="s">
        <v>13</v>
      </c>
      <c r="F1199" t="s">
        <v>58</v>
      </c>
      <c r="G1199" t="s">
        <v>102</v>
      </c>
      <c r="H1199" t="s">
        <v>36</v>
      </c>
      <c r="I1199">
        <v>62</v>
      </c>
      <c r="J1199" t="s">
        <v>29</v>
      </c>
      <c r="K1199" t="s">
        <v>25</v>
      </c>
    </row>
    <row r="1200" spans="1:11" x14ac:dyDescent="0.25">
      <c r="A1200" t="s">
        <v>56</v>
      </c>
      <c r="B1200" s="3" t="s">
        <v>205</v>
      </c>
      <c r="C1200" t="s">
        <v>66</v>
      </c>
      <c r="D1200" t="s">
        <v>54</v>
      </c>
      <c r="E1200" t="s">
        <v>13</v>
      </c>
      <c r="F1200" t="s">
        <v>58</v>
      </c>
      <c r="G1200" t="s">
        <v>116</v>
      </c>
      <c r="H1200" t="s">
        <v>186</v>
      </c>
      <c r="I1200">
        <v>82</v>
      </c>
      <c r="J1200" t="s">
        <v>37</v>
      </c>
      <c r="K1200" t="s">
        <v>25</v>
      </c>
    </row>
    <row r="1201" spans="1:11" x14ac:dyDescent="0.25">
      <c r="A1201" t="s">
        <v>56</v>
      </c>
      <c r="B1201" s="4" t="s">
        <v>205</v>
      </c>
      <c r="C1201" t="s">
        <v>66</v>
      </c>
      <c r="D1201" t="s">
        <v>54</v>
      </c>
      <c r="E1201" t="s">
        <v>13</v>
      </c>
      <c r="F1201" t="s">
        <v>58</v>
      </c>
      <c r="G1201" t="s">
        <v>116</v>
      </c>
      <c r="H1201" t="s">
        <v>186</v>
      </c>
      <c r="I1201">
        <v>75</v>
      </c>
      <c r="J1201" t="s">
        <v>29</v>
      </c>
      <c r="K1201" t="s">
        <v>25</v>
      </c>
    </row>
    <row r="1202" spans="1:11" x14ac:dyDescent="0.25">
      <c r="A1202" t="s">
        <v>11</v>
      </c>
      <c r="B1202" s="3" t="s">
        <v>205</v>
      </c>
      <c r="C1202" t="s">
        <v>207</v>
      </c>
      <c r="D1202">
        <v>35</v>
      </c>
      <c r="E1202" t="s">
        <v>13</v>
      </c>
      <c r="F1202" t="s">
        <v>180</v>
      </c>
      <c r="G1202" t="s">
        <v>216</v>
      </c>
      <c r="H1202" t="s">
        <v>60</v>
      </c>
      <c r="I1202">
        <v>84</v>
      </c>
      <c r="J1202" t="s">
        <v>20</v>
      </c>
      <c r="K1202" t="s">
        <v>25</v>
      </c>
    </row>
    <row r="1203" spans="1:11" x14ac:dyDescent="0.25">
      <c r="A1203" t="s">
        <v>56</v>
      </c>
      <c r="B1203" s="4" t="s">
        <v>205</v>
      </c>
      <c r="C1203" t="s">
        <v>57</v>
      </c>
      <c r="D1203">
        <v>38</v>
      </c>
      <c r="E1203" t="s">
        <v>22</v>
      </c>
      <c r="F1203" t="s">
        <v>58</v>
      </c>
      <c r="G1203" t="s">
        <v>184</v>
      </c>
      <c r="H1203" t="s">
        <v>174</v>
      </c>
      <c r="I1203">
        <v>31</v>
      </c>
      <c r="J1203" t="s">
        <v>29</v>
      </c>
      <c r="K1203" t="s">
        <v>18</v>
      </c>
    </row>
    <row r="1204" spans="1:11" x14ac:dyDescent="0.25">
      <c r="A1204" t="s">
        <v>56</v>
      </c>
      <c r="B1204" s="3" t="s">
        <v>205</v>
      </c>
      <c r="C1204" t="s">
        <v>57</v>
      </c>
      <c r="D1204">
        <v>38</v>
      </c>
      <c r="E1204" t="s">
        <v>22</v>
      </c>
      <c r="F1204" t="s">
        <v>58</v>
      </c>
      <c r="G1204" t="s">
        <v>184</v>
      </c>
      <c r="H1204" t="s">
        <v>174</v>
      </c>
      <c r="I1204">
        <v>32</v>
      </c>
      <c r="J1204" t="s">
        <v>29</v>
      </c>
      <c r="K1204" t="s">
        <v>18</v>
      </c>
    </row>
    <row r="1205" spans="1:11" x14ac:dyDescent="0.25">
      <c r="A1205" t="s">
        <v>56</v>
      </c>
      <c r="B1205" s="4" t="s">
        <v>205</v>
      </c>
      <c r="C1205" t="s">
        <v>78</v>
      </c>
      <c r="D1205" t="s">
        <v>44</v>
      </c>
      <c r="E1205" t="s">
        <v>13</v>
      </c>
      <c r="F1205" t="s">
        <v>58</v>
      </c>
      <c r="G1205" t="s">
        <v>117</v>
      </c>
      <c r="H1205" t="s">
        <v>174</v>
      </c>
      <c r="I1205">
        <v>73</v>
      </c>
      <c r="J1205" t="s">
        <v>29</v>
      </c>
      <c r="K1205" t="s">
        <v>25</v>
      </c>
    </row>
    <row r="1206" spans="1:11" x14ac:dyDescent="0.25">
      <c r="A1206" t="s">
        <v>11</v>
      </c>
      <c r="B1206" s="3" t="s">
        <v>223</v>
      </c>
      <c r="C1206" t="s">
        <v>207</v>
      </c>
      <c r="D1206">
        <v>2</v>
      </c>
      <c r="E1206" t="s">
        <v>13</v>
      </c>
      <c r="F1206" t="s">
        <v>180</v>
      </c>
      <c r="G1206" t="s">
        <v>224</v>
      </c>
      <c r="H1206" t="s">
        <v>16</v>
      </c>
      <c r="I1206">
        <v>62</v>
      </c>
      <c r="J1206" t="s">
        <v>29</v>
      </c>
      <c r="K1206" t="s">
        <v>25</v>
      </c>
    </row>
    <row r="1207" spans="1:11" x14ac:dyDescent="0.25">
      <c r="A1207" t="s">
        <v>11</v>
      </c>
      <c r="B1207" s="4" t="s">
        <v>223</v>
      </c>
      <c r="C1207" t="s">
        <v>207</v>
      </c>
      <c r="D1207">
        <v>4</v>
      </c>
      <c r="E1207" t="s">
        <v>13</v>
      </c>
      <c r="F1207" t="s">
        <v>180</v>
      </c>
      <c r="G1207" t="s">
        <v>225</v>
      </c>
      <c r="H1207" t="s">
        <v>16</v>
      </c>
      <c r="I1207">
        <v>49</v>
      </c>
      <c r="J1207" t="s">
        <v>73</v>
      </c>
      <c r="K1207" t="s">
        <v>42</v>
      </c>
    </row>
    <row r="1208" spans="1:11" x14ac:dyDescent="0.25">
      <c r="A1208" t="s">
        <v>11</v>
      </c>
      <c r="B1208" s="3" t="s">
        <v>223</v>
      </c>
      <c r="C1208" t="s">
        <v>207</v>
      </c>
      <c r="D1208">
        <v>6</v>
      </c>
      <c r="E1208" t="s">
        <v>13</v>
      </c>
      <c r="F1208" t="s">
        <v>180</v>
      </c>
      <c r="G1208" t="s">
        <v>214</v>
      </c>
      <c r="H1208" t="s">
        <v>60</v>
      </c>
      <c r="I1208">
        <v>78</v>
      </c>
      <c r="J1208" t="s">
        <v>20</v>
      </c>
      <c r="K1208" t="s">
        <v>25</v>
      </c>
    </row>
    <row r="1209" spans="1:11" x14ac:dyDescent="0.25">
      <c r="A1209" t="s">
        <v>11</v>
      </c>
      <c r="B1209" s="4" t="s">
        <v>223</v>
      </c>
      <c r="C1209" t="s">
        <v>66</v>
      </c>
      <c r="D1209" t="s">
        <v>67</v>
      </c>
      <c r="E1209" t="s">
        <v>13</v>
      </c>
      <c r="F1209" t="s">
        <v>180</v>
      </c>
      <c r="G1209" t="s">
        <v>166</v>
      </c>
      <c r="H1209" t="s">
        <v>60</v>
      </c>
      <c r="I1209">
        <v>89</v>
      </c>
      <c r="J1209" t="s">
        <v>24</v>
      </c>
      <c r="K1209" t="s">
        <v>25</v>
      </c>
    </row>
    <row r="1210" spans="1:11" x14ac:dyDescent="0.25">
      <c r="A1210" t="s">
        <v>56</v>
      </c>
      <c r="B1210" s="3" t="s">
        <v>223</v>
      </c>
      <c r="C1210" t="s">
        <v>57</v>
      </c>
      <c r="D1210">
        <v>8</v>
      </c>
      <c r="E1210" t="s">
        <v>13</v>
      </c>
      <c r="F1210" t="s">
        <v>58</v>
      </c>
      <c r="G1210" t="s">
        <v>88</v>
      </c>
      <c r="H1210" t="s">
        <v>186</v>
      </c>
      <c r="I1210">
        <v>78</v>
      </c>
      <c r="J1210" t="s">
        <v>37</v>
      </c>
      <c r="K1210" t="s">
        <v>25</v>
      </c>
    </row>
    <row r="1211" spans="1:11" x14ac:dyDescent="0.25">
      <c r="A1211" t="s">
        <v>56</v>
      </c>
      <c r="B1211" s="4" t="s">
        <v>223</v>
      </c>
      <c r="C1211" t="s">
        <v>57</v>
      </c>
      <c r="D1211">
        <v>9</v>
      </c>
      <c r="E1211" t="s">
        <v>22</v>
      </c>
      <c r="F1211" t="s">
        <v>58</v>
      </c>
      <c r="G1211" t="s">
        <v>184</v>
      </c>
      <c r="H1211" t="s">
        <v>186</v>
      </c>
      <c r="I1211">
        <v>58</v>
      </c>
      <c r="J1211" t="s">
        <v>29</v>
      </c>
      <c r="K1211" t="s">
        <v>42</v>
      </c>
    </row>
    <row r="1212" spans="1:11" x14ac:dyDescent="0.25">
      <c r="A1212" t="s">
        <v>11</v>
      </c>
      <c r="B1212" s="3" t="s">
        <v>223</v>
      </c>
      <c r="C1212" t="s">
        <v>207</v>
      </c>
      <c r="D1212">
        <v>8</v>
      </c>
      <c r="E1212" t="s">
        <v>13</v>
      </c>
      <c r="F1212" t="s">
        <v>180</v>
      </c>
      <c r="G1212" t="s">
        <v>226</v>
      </c>
      <c r="H1212" t="s">
        <v>60</v>
      </c>
      <c r="I1212">
        <v>19</v>
      </c>
      <c r="J1212" t="s">
        <v>24</v>
      </c>
      <c r="K1212" s="1" t="str">
        <f t="shared" ref="K1212:K1213" si="46">IF(AND(I1212&gt;=1, I1212&lt;=25), "1-25", "")</f>
        <v>1-25</v>
      </c>
    </row>
    <row r="1213" spans="1:11" x14ac:dyDescent="0.25">
      <c r="A1213" t="s">
        <v>56</v>
      </c>
      <c r="B1213" s="4" t="s">
        <v>223</v>
      </c>
      <c r="C1213" t="s">
        <v>66</v>
      </c>
      <c r="D1213" t="s">
        <v>67</v>
      </c>
      <c r="E1213" t="s">
        <v>22</v>
      </c>
      <c r="F1213" t="s">
        <v>58</v>
      </c>
      <c r="G1213" t="s">
        <v>227</v>
      </c>
      <c r="H1213" t="s">
        <v>186</v>
      </c>
      <c r="I1213">
        <v>3</v>
      </c>
      <c r="J1213" t="s">
        <v>29</v>
      </c>
      <c r="K1213" s="1" t="str">
        <f t="shared" si="46"/>
        <v>1-25</v>
      </c>
    </row>
    <row r="1214" spans="1:11" x14ac:dyDescent="0.25">
      <c r="A1214" t="s">
        <v>56</v>
      </c>
      <c r="B1214" s="3" t="s">
        <v>223</v>
      </c>
      <c r="C1214" t="s">
        <v>57</v>
      </c>
      <c r="D1214">
        <v>11</v>
      </c>
      <c r="E1214" t="s">
        <v>13</v>
      </c>
      <c r="F1214" t="s">
        <v>58</v>
      </c>
      <c r="G1214" t="s">
        <v>148</v>
      </c>
      <c r="H1214" t="s">
        <v>186</v>
      </c>
      <c r="I1214">
        <v>75</v>
      </c>
      <c r="J1214" t="s">
        <v>29</v>
      </c>
      <c r="K1214" t="s">
        <v>25</v>
      </c>
    </row>
    <row r="1215" spans="1:11" x14ac:dyDescent="0.25">
      <c r="A1215" t="s">
        <v>56</v>
      </c>
      <c r="B1215" s="4" t="s">
        <v>223</v>
      </c>
      <c r="C1215" t="s">
        <v>57</v>
      </c>
      <c r="D1215">
        <v>11</v>
      </c>
      <c r="E1215" t="s">
        <v>13</v>
      </c>
      <c r="F1215" t="s">
        <v>58</v>
      </c>
      <c r="G1215" t="s">
        <v>148</v>
      </c>
      <c r="H1215" t="s">
        <v>186</v>
      </c>
      <c r="I1215">
        <v>34</v>
      </c>
      <c r="J1215" t="s">
        <v>37</v>
      </c>
      <c r="K1215" t="s">
        <v>18</v>
      </c>
    </row>
    <row r="1216" spans="1:11" x14ac:dyDescent="0.25">
      <c r="A1216" t="s">
        <v>11</v>
      </c>
      <c r="B1216" s="3" t="s">
        <v>223</v>
      </c>
      <c r="C1216" t="s">
        <v>207</v>
      </c>
      <c r="D1216">
        <v>10</v>
      </c>
      <c r="E1216" t="s">
        <v>13</v>
      </c>
      <c r="F1216" t="s">
        <v>180</v>
      </c>
      <c r="G1216" t="s">
        <v>212</v>
      </c>
      <c r="H1216" t="s">
        <v>60</v>
      </c>
      <c r="I1216" t="s">
        <v>179</v>
      </c>
      <c r="J1216" t="s">
        <v>73</v>
      </c>
      <c r="K1216" t="s">
        <v>21</v>
      </c>
    </row>
    <row r="1217" spans="1:11" x14ac:dyDescent="0.25">
      <c r="A1217" t="s">
        <v>56</v>
      </c>
      <c r="B1217" s="4" t="s">
        <v>223</v>
      </c>
      <c r="C1217" t="s">
        <v>57</v>
      </c>
      <c r="D1217">
        <v>12</v>
      </c>
      <c r="E1217" t="s">
        <v>22</v>
      </c>
      <c r="F1217" t="s">
        <v>58</v>
      </c>
      <c r="G1217" t="s">
        <v>102</v>
      </c>
      <c r="H1217" t="s">
        <v>186</v>
      </c>
      <c r="I1217">
        <v>38</v>
      </c>
      <c r="J1217" t="s">
        <v>73</v>
      </c>
      <c r="K1217" t="s">
        <v>18</v>
      </c>
    </row>
    <row r="1218" spans="1:11" x14ac:dyDescent="0.25">
      <c r="A1218" t="s">
        <v>56</v>
      </c>
      <c r="B1218" s="3" t="s">
        <v>223</v>
      </c>
      <c r="C1218" t="s">
        <v>57</v>
      </c>
      <c r="D1218">
        <v>13</v>
      </c>
      <c r="E1218" t="s">
        <v>13</v>
      </c>
      <c r="F1218" t="s">
        <v>58</v>
      </c>
      <c r="G1218" t="s">
        <v>84</v>
      </c>
      <c r="H1218" t="s">
        <v>186</v>
      </c>
      <c r="I1218">
        <v>48</v>
      </c>
      <c r="J1218" t="s">
        <v>37</v>
      </c>
      <c r="K1218" t="s">
        <v>42</v>
      </c>
    </row>
    <row r="1219" spans="1:11" x14ac:dyDescent="0.25">
      <c r="A1219" t="s">
        <v>56</v>
      </c>
      <c r="B1219" s="4" t="s">
        <v>223</v>
      </c>
      <c r="C1219" t="s">
        <v>57</v>
      </c>
      <c r="D1219">
        <v>13</v>
      </c>
      <c r="E1219" t="s">
        <v>13</v>
      </c>
      <c r="F1219" t="s">
        <v>58</v>
      </c>
      <c r="G1219" t="s">
        <v>84</v>
      </c>
      <c r="H1219" t="s">
        <v>186</v>
      </c>
      <c r="I1219" t="s">
        <v>52</v>
      </c>
      <c r="J1219" t="s">
        <v>37</v>
      </c>
      <c r="K1219" t="s">
        <v>18</v>
      </c>
    </row>
    <row r="1220" spans="1:11" x14ac:dyDescent="0.25">
      <c r="A1220" t="s">
        <v>56</v>
      </c>
      <c r="B1220" s="3" t="s">
        <v>223</v>
      </c>
      <c r="C1220" t="s">
        <v>57</v>
      </c>
      <c r="D1220">
        <v>13</v>
      </c>
      <c r="E1220" t="s">
        <v>13</v>
      </c>
      <c r="F1220" t="s">
        <v>58</v>
      </c>
      <c r="G1220" t="s">
        <v>84</v>
      </c>
      <c r="H1220" t="s">
        <v>186</v>
      </c>
      <c r="I1220">
        <v>23</v>
      </c>
      <c r="J1220" t="s">
        <v>73</v>
      </c>
      <c r="K1220" s="1" t="str">
        <f>IF(AND(I1220&gt;=1, I1220&lt;=25), "1-25", "")</f>
        <v>1-25</v>
      </c>
    </row>
    <row r="1221" spans="1:11" x14ac:dyDescent="0.25">
      <c r="A1221" t="s">
        <v>56</v>
      </c>
      <c r="B1221" s="4" t="s">
        <v>223</v>
      </c>
      <c r="C1221" t="s">
        <v>66</v>
      </c>
      <c r="D1221" t="s">
        <v>67</v>
      </c>
      <c r="E1221" t="s">
        <v>13</v>
      </c>
      <c r="F1221" t="s">
        <v>58</v>
      </c>
      <c r="G1221" t="s">
        <v>171</v>
      </c>
      <c r="H1221" t="s">
        <v>186</v>
      </c>
      <c r="I1221">
        <v>33</v>
      </c>
      <c r="J1221" t="s">
        <v>29</v>
      </c>
      <c r="K1221" t="s">
        <v>18</v>
      </c>
    </row>
    <row r="1222" spans="1:11" x14ac:dyDescent="0.25">
      <c r="A1222" t="s">
        <v>11</v>
      </c>
      <c r="B1222" s="3" t="s">
        <v>223</v>
      </c>
      <c r="C1222" t="s">
        <v>207</v>
      </c>
      <c r="D1222">
        <v>14</v>
      </c>
      <c r="E1222" t="s">
        <v>13</v>
      </c>
      <c r="F1222" t="s">
        <v>180</v>
      </c>
      <c r="G1222" t="s">
        <v>208</v>
      </c>
      <c r="H1222" t="s">
        <v>60</v>
      </c>
      <c r="I1222">
        <v>68</v>
      </c>
      <c r="J1222" t="s">
        <v>73</v>
      </c>
      <c r="K1222" t="s">
        <v>25</v>
      </c>
    </row>
    <row r="1223" spans="1:11" x14ac:dyDescent="0.25">
      <c r="A1223" t="s">
        <v>56</v>
      </c>
      <c r="B1223" s="4" t="s">
        <v>223</v>
      </c>
      <c r="C1223" t="s">
        <v>57</v>
      </c>
      <c r="D1223">
        <v>15</v>
      </c>
      <c r="E1223" t="s">
        <v>22</v>
      </c>
      <c r="F1223" t="s">
        <v>58</v>
      </c>
      <c r="G1223" t="s">
        <v>98</v>
      </c>
      <c r="H1223" t="s">
        <v>186</v>
      </c>
      <c r="I1223">
        <v>86</v>
      </c>
      <c r="J1223" t="s">
        <v>29</v>
      </c>
      <c r="K1223" t="s">
        <v>25</v>
      </c>
    </row>
    <row r="1224" spans="1:11" x14ac:dyDescent="0.25">
      <c r="A1224" t="s">
        <v>56</v>
      </c>
      <c r="B1224" s="3" t="s">
        <v>223</v>
      </c>
      <c r="C1224" t="s">
        <v>57</v>
      </c>
      <c r="D1224">
        <v>16</v>
      </c>
      <c r="E1224" t="s">
        <v>13</v>
      </c>
      <c r="F1224" t="s">
        <v>58</v>
      </c>
      <c r="G1224" t="s">
        <v>77</v>
      </c>
      <c r="H1224" t="s">
        <v>186</v>
      </c>
      <c r="I1224">
        <v>41</v>
      </c>
      <c r="J1224" t="s">
        <v>29</v>
      </c>
      <c r="K1224" t="s">
        <v>18</v>
      </c>
    </row>
    <row r="1225" spans="1:11" x14ac:dyDescent="0.25">
      <c r="A1225" t="s">
        <v>56</v>
      </c>
      <c r="B1225" s="4" t="s">
        <v>223</v>
      </c>
      <c r="C1225" t="s">
        <v>57</v>
      </c>
      <c r="D1225">
        <v>16</v>
      </c>
      <c r="E1225" t="s">
        <v>13</v>
      </c>
      <c r="F1225" t="s">
        <v>58</v>
      </c>
      <c r="G1225" t="s">
        <v>77</v>
      </c>
      <c r="H1225" t="s">
        <v>186</v>
      </c>
      <c r="I1225">
        <v>83</v>
      </c>
      <c r="J1225" t="s">
        <v>29</v>
      </c>
      <c r="K1225" t="s">
        <v>25</v>
      </c>
    </row>
    <row r="1226" spans="1:11" x14ac:dyDescent="0.25">
      <c r="A1226" t="s">
        <v>56</v>
      </c>
      <c r="B1226" s="3" t="s">
        <v>223</v>
      </c>
      <c r="C1226" t="s">
        <v>57</v>
      </c>
      <c r="D1226">
        <v>16</v>
      </c>
      <c r="E1226" t="s">
        <v>13</v>
      </c>
      <c r="F1226" t="s">
        <v>58</v>
      </c>
      <c r="G1226" t="s">
        <v>77</v>
      </c>
      <c r="H1226" t="s">
        <v>186</v>
      </c>
      <c r="I1226">
        <v>17</v>
      </c>
      <c r="J1226" t="s">
        <v>29</v>
      </c>
      <c r="K1226" s="1" t="str">
        <f t="shared" ref="K1226:K1227" si="47">IF(AND(I1226&gt;=1, I1226&lt;=25), "1-25", "")</f>
        <v>1-25</v>
      </c>
    </row>
    <row r="1227" spans="1:11" x14ac:dyDescent="0.25">
      <c r="A1227" t="s">
        <v>11</v>
      </c>
      <c r="B1227" s="4" t="s">
        <v>223</v>
      </c>
      <c r="C1227" t="s">
        <v>207</v>
      </c>
      <c r="D1227">
        <v>15</v>
      </c>
      <c r="E1227" t="s">
        <v>22</v>
      </c>
      <c r="F1227" t="s">
        <v>180</v>
      </c>
      <c r="G1227" t="s">
        <v>220</v>
      </c>
      <c r="H1227" t="s">
        <v>60</v>
      </c>
      <c r="I1227">
        <v>25</v>
      </c>
      <c r="J1227" t="s">
        <v>32</v>
      </c>
      <c r="K1227" s="1" t="str">
        <f t="shared" si="47"/>
        <v>1-25</v>
      </c>
    </row>
    <row r="1228" spans="1:11" x14ac:dyDescent="0.25">
      <c r="A1228" t="s">
        <v>11</v>
      </c>
      <c r="B1228" s="3" t="s">
        <v>223</v>
      </c>
      <c r="C1228" t="s">
        <v>66</v>
      </c>
      <c r="D1228" t="s">
        <v>67</v>
      </c>
      <c r="E1228" t="s">
        <v>22</v>
      </c>
      <c r="F1228" t="s">
        <v>180</v>
      </c>
      <c r="G1228" t="s">
        <v>166</v>
      </c>
      <c r="H1228" t="s">
        <v>60</v>
      </c>
      <c r="I1228">
        <v>75</v>
      </c>
      <c r="J1228" t="s">
        <v>24</v>
      </c>
      <c r="K1228" t="s">
        <v>25</v>
      </c>
    </row>
    <row r="1229" spans="1:11" x14ac:dyDescent="0.25">
      <c r="A1229" t="s">
        <v>11</v>
      </c>
      <c r="B1229" s="4" t="s">
        <v>223</v>
      </c>
      <c r="C1229" t="s">
        <v>207</v>
      </c>
      <c r="D1229">
        <v>16</v>
      </c>
      <c r="E1229" t="s">
        <v>13</v>
      </c>
      <c r="F1229" t="s">
        <v>180</v>
      </c>
      <c r="G1229" t="s">
        <v>211</v>
      </c>
      <c r="H1229" t="s">
        <v>60</v>
      </c>
      <c r="I1229">
        <v>9</v>
      </c>
      <c r="J1229" t="s">
        <v>24</v>
      </c>
      <c r="K1229" s="1" t="str">
        <f>IF(AND(I1229&gt;=1, I1229&lt;=25), "1-25", "")</f>
        <v>1-25</v>
      </c>
    </row>
    <row r="1230" spans="1:11" x14ac:dyDescent="0.25">
      <c r="A1230" t="s">
        <v>11</v>
      </c>
      <c r="B1230" s="3" t="s">
        <v>223</v>
      </c>
      <c r="C1230" t="s">
        <v>207</v>
      </c>
      <c r="D1230">
        <v>16</v>
      </c>
      <c r="E1230" t="s">
        <v>13</v>
      </c>
      <c r="F1230" t="s">
        <v>180</v>
      </c>
      <c r="G1230" t="s">
        <v>211</v>
      </c>
      <c r="H1230" t="s">
        <v>60</v>
      </c>
      <c r="I1230">
        <v>37</v>
      </c>
      <c r="J1230" t="s">
        <v>29</v>
      </c>
      <c r="K1230" t="s">
        <v>18</v>
      </c>
    </row>
    <row r="1231" spans="1:11" x14ac:dyDescent="0.25">
      <c r="A1231" t="s">
        <v>11</v>
      </c>
      <c r="B1231" s="4" t="s">
        <v>223</v>
      </c>
      <c r="C1231" t="s">
        <v>207</v>
      </c>
      <c r="D1231">
        <v>17</v>
      </c>
      <c r="E1231" t="s">
        <v>22</v>
      </c>
      <c r="F1231" t="s">
        <v>180</v>
      </c>
      <c r="G1231" t="s">
        <v>218</v>
      </c>
      <c r="H1231" t="s">
        <v>16</v>
      </c>
      <c r="I1231">
        <v>45</v>
      </c>
      <c r="J1231" t="s">
        <v>20</v>
      </c>
      <c r="K1231" t="s">
        <v>18</v>
      </c>
    </row>
    <row r="1232" spans="1:11" x14ac:dyDescent="0.25">
      <c r="A1232" t="s">
        <v>56</v>
      </c>
      <c r="B1232" s="3" t="s">
        <v>223</v>
      </c>
      <c r="C1232" t="s">
        <v>57</v>
      </c>
      <c r="D1232">
        <v>18</v>
      </c>
      <c r="E1232" t="s">
        <v>13</v>
      </c>
      <c r="F1232" t="s">
        <v>58</v>
      </c>
      <c r="G1232" t="s">
        <v>76</v>
      </c>
      <c r="H1232" t="s">
        <v>186</v>
      </c>
      <c r="I1232">
        <v>69</v>
      </c>
      <c r="J1232" t="s">
        <v>29</v>
      </c>
      <c r="K1232" t="s">
        <v>25</v>
      </c>
    </row>
    <row r="1233" spans="1:11" x14ac:dyDescent="0.25">
      <c r="A1233" t="s">
        <v>11</v>
      </c>
      <c r="B1233" s="4" t="s">
        <v>223</v>
      </c>
      <c r="C1233" t="s">
        <v>207</v>
      </c>
      <c r="D1233">
        <v>18</v>
      </c>
      <c r="E1233" t="s">
        <v>13</v>
      </c>
      <c r="F1233" t="s">
        <v>180</v>
      </c>
      <c r="G1233" t="s">
        <v>228</v>
      </c>
      <c r="H1233" t="s">
        <v>60</v>
      </c>
      <c r="I1233">
        <v>49</v>
      </c>
      <c r="J1233" t="s">
        <v>24</v>
      </c>
      <c r="K1233" t="s">
        <v>42</v>
      </c>
    </row>
    <row r="1234" spans="1:11" x14ac:dyDescent="0.25">
      <c r="A1234" t="s">
        <v>11</v>
      </c>
      <c r="B1234" s="3" t="s">
        <v>223</v>
      </c>
      <c r="C1234" t="s">
        <v>207</v>
      </c>
      <c r="D1234">
        <v>18</v>
      </c>
      <c r="E1234" t="s">
        <v>13</v>
      </c>
      <c r="F1234" t="s">
        <v>180</v>
      </c>
      <c r="G1234" t="s">
        <v>228</v>
      </c>
      <c r="H1234" t="s">
        <v>60</v>
      </c>
      <c r="I1234">
        <v>67</v>
      </c>
      <c r="J1234" t="s">
        <v>73</v>
      </c>
      <c r="K1234" t="s">
        <v>25</v>
      </c>
    </row>
    <row r="1235" spans="1:11" x14ac:dyDescent="0.25">
      <c r="A1235" t="s">
        <v>11</v>
      </c>
      <c r="B1235" s="4" t="s">
        <v>223</v>
      </c>
      <c r="C1235" t="s">
        <v>207</v>
      </c>
      <c r="D1235">
        <v>18</v>
      </c>
      <c r="E1235" t="s">
        <v>13</v>
      </c>
      <c r="F1235" t="s">
        <v>180</v>
      </c>
      <c r="G1235" t="s">
        <v>228</v>
      </c>
      <c r="H1235" t="s">
        <v>60</v>
      </c>
      <c r="I1235">
        <v>82</v>
      </c>
      <c r="J1235" t="s">
        <v>29</v>
      </c>
      <c r="K1235" t="s">
        <v>25</v>
      </c>
    </row>
    <row r="1236" spans="1:11" x14ac:dyDescent="0.25">
      <c r="A1236" t="s">
        <v>56</v>
      </c>
      <c r="B1236" s="3" t="s">
        <v>223</v>
      </c>
      <c r="C1236" t="s">
        <v>134</v>
      </c>
      <c r="D1236" t="s">
        <v>54</v>
      </c>
      <c r="E1236" t="s">
        <v>13</v>
      </c>
      <c r="F1236" t="s">
        <v>58</v>
      </c>
      <c r="G1236" t="s">
        <v>98</v>
      </c>
      <c r="H1236" t="s">
        <v>186</v>
      </c>
      <c r="I1236">
        <v>51</v>
      </c>
      <c r="J1236" t="s">
        <v>24</v>
      </c>
      <c r="K1236" t="s">
        <v>42</v>
      </c>
    </row>
    <row r="1237" spans="1:11" x14ac:dyDescent="0.25">
      <c r="A1237" t="s">
        <v>11</v>
      </c>
      <c r="B1237" s="4" t="s">
        <v>223</v>
      </c>
      <c r="C1237" t="s">
        <v>207</v>
      </c>
      <c r="D1237">
        <v>19</v>
      </c>
      <c r="E1237" t="s">
        <v>22</v>
      </c>
      <c r="F1237" t="s">
        <v>180</v>
      </c>
      <c r="G1237" t="s">
        <v>95</v>
      </c>
      <c r="H1237" t="s">
        <v>60</v>
      </c>
      <c r="I1237">
        <v>10</v>
      </c>
      <c r="J1237" t="s">
        <v>73</v>
      </c>
      <c r="K1237" s="1" t="str">
        <f>IF(AND(I1237&gt;=1, I1237&lt;=25), "1-25", "")</f>
        <v>1-25</v>
      </c>
    </row>
    <row r="1238" spans="1:11" x14ac:dyDescent="0.25">
      <c r="A1238" t="s">
        <v>56</v>
      </c>
      <c r="B1238" s="3" t="s">
        <v>223</v>
      </c>
      <c r="C1238" t="s">
        <v>57</v>
      </c>
      <c r="D1238">
        <v>20</v>
      </c>
      <c r="E1238" t="s">
        <v>13</v>
      </c>
      <c r="F1238" t="s">
        <v>58</v>
      </c>
      <c r="G1238" t="s">
        <v>165</v>
      </c>
      <c r="H1238" t="s">
        <v>174</v>
      </c>
      <c r="I1238">
        <v>76</v>
      </c>
      <c r="J1238" t="s">
        <v>24</v>
      </c>
      <c r="K1238" t="s">
        <v>25</v>
      </c>
    </row>
    <row r="1239" spans="1:11" x14ac:dyDescent="0.25">
      <c r="A1239" t="s">
        <v>11</v>
      </c>
      <c r="B1239" s="4" t="s">
        <v>223</v>
      </c>
      <c r="C1239" t="s">
        <v>207</v>
      </c>
      <c r="D1239">
        <v>20</v>
      </c>
      <c r="E1239" t="s">
        <v>13</v>
      </c>
      <c r="F1239" t="s">
        <v>180</v>
      </c>
      <c r="G1239" t="s">
        <v>221</v>
      </c>
      <c r="H1239" t="s">
        <v>60</v>
      </c>
      <c r="I1239">
        <v>58</v>
      </c>
      <c r="J1239" t="s">
        <v>24</v>
      </c>
      <c r="K1239" t="s">
        <v>42</v>
      </c>
    </row>
    <row r="1240" spans="1:11" x14ac:dyDescent="0.25">
      <c r="A1240" t="s">
        <v>11</v>
      </c>
      <c r="B1240" s="3" t="s">
        <v>223</v>
      </c>
      <c r="C1240" t="s">
        <v>207</v>
      </c>
      <c r="D1240">
        <v>20</v>
      </c>
      <c r="E1240" t="s">
        <v>13</v>
      </c>
      <c r="F1240" t="s">
        <v>180</v>
      </c>
      <c r="G1240" t="s">
        <v>221</v>
      </c>
      <c r="H1240" t="s">
        <v>60</v>
      </c>
      <c r="I1240">
        <v>43</v>
      </c>
      <c r="J1240" t="s">
        <v>104</v>
      </c>
      <c r="K1240" t="s">
        <v>18</v>
      </c>
    </row>
    <row r="1241" spans="1:11" x14ac:dyDescent="0.25">
      <c r="A1241" t="s">
        <v>11</v>
      </c>
      <c r="B1241" s="4" t="s">
        <v>223</v>
      </c>
      <c r="C1241" t="s">
        <v>229</v>
      </c>
      <c r="D1241" t="s">
        <v>79</v>
      </c>
      <c r="E1241" t="s">
        <v>13</v>
      </c>
      <c r="F1241" t="s">
        <v>180</v>
      </c>
      <c r="G1241" t="s">
        <v>95</v>
      </c>
      <c r="H1241" t="s">
        <v>16</v>
      </c>
      <c r="I1241">
        <v>26</v>
      </c>
      <c r="J1241" t="s">
        <v>29</v>
      </c>
      <c r="K1241" t="s">
        <v>18</v>
      </c>
    </row>
    <row r="1242" spans="1:11" x14ac:dyDescent="0.25">
      <c r="A1242" t="s">
        <v>11</v>
      </c>
      <c r="B1242" s="3" t="s">
        <v>223</v>
      </c>
      <c r="C1242" t="s">
        <v>207</v>
      </c>
      <c r="D1242">
        <v>21</v>
      </c>
      <c r="E1242" t="s">
        <v>22</v>
      </c>
      <c r="F1242" t="s">
        <v>180</v>
      </c>
      <c r="G1242" t="s">
        <v>224</v>
      </c>
      <c r="H1242" t="s">
        <v>16</v>
      </c>
      <c r="I1242">
        <v>90</v>
      </c>
      <c r="J1242" t="s">
        <v>24</v>
      </c>
      <c r="K1242" t="s">
        <v>25</v>
      </c>
    </row>
    <row r="1243" spans="1:11" x14ac:dyDescent="0.25">
      <c r="A1243" t="s">
        <v>56</v>
      </c>
      <c r="B1243" s="4" t="s">
        <v>223</v>
      </c>
      <c r="C1243" t="s">
        <v>78</v>
      </c>
      <c r="D1243" t="s">
        <v>71</v>
      </c>
      <c r="E1243" t="s">
        <v>13</v>
      </c>
      <c r="F1243" t="s">
        <v>58</v>
      </c>
      <c r="G1243" t="s">
        <v>194</v>
      </c>
      <c r="H1243" t="s">
        <v>186</v>
      </c>
      <c r="I1243">
        <v>59</v>
      </c>
      <c r="J1243" t="s">
        <v>29</v>
      </c>
      <c r="K1243" t="s">
        <v>42</v>
      </c>
    </row>
    <row r="1244" spans="1:11" x14ac:dyDescent="0.25">
      <c r="A1244" t="s">
        <v>56</v>
      </c>
      <c r="B1244" s="3" t="s">
        <v>223</v>
      </c>
      <c r="C1244" t="s">
        <v>78</v>
      </c>
      <c r="D1244" t="s">
        <v>71</v>
      </c>
      <c r="E1244" t="s">
        <v>13</v>
      </c>
      <c r="F1244" t="s">
        <v>58</v>
      </c>
      <c r="G1244" t="s">
        <v>194</v>
      </c>
      <c r="H1244" t="s">
        <v>186</v>
      </c>
      <c r="I1244">
        <v>89</v>
      </c>
      <c r="J1244" t="s">
        <v>29</v>
      </c>
      <c r="K1244" t="s">
        <v>25</v>
      </c>
    </row>
    <row r="1245" spans="1:11" x14ac:dyDescent="0.25">
      <c r="A1245" t="s">
        <v>11</v>
      </c>
      <c r="B1245" s="4" t="s">
        <v>223</v>
      </c>
      <c r="C1245" t="s">
        <v>207</v>
      </c>
      <c r="D1245">
        <v>22</v>
      </c>
      <c r="E1245" t="s">
        <v>13</v>
      </c>
      <c r="F1245" t="s">
        <v>180</v>
      </c>
      <c r="G1245" t="s">
        <v>215</v>
      </c>
      <c r="H1245" t="s">
        <v>16</v>
      </c>
      <c r="I1245">
        <v>40</v>
      </c>
      <c r="J1245" t="s">
        <v>73</v>
      </c>
      <c r="K1245" t="s">
        <v>18</v>
      </c>
    </row>
    <row r="1246" spans="1:11" x14ac:dyDescent="0.25">
      <c r="A1246" t="s">
        <v>11</v>
      </c>
      <c r="B1246" s="3" t="s">
        <v>223</v>
      </c>
      <c r="C1246" t="s">
        <v>207</v>
      </c>
      <c r="D1246">
        <v>22</v>
      </c>
      <c r="E1246" t="s">
        <v>13</v>
      </c>
      <c r="F1246" t="s">
        <v>180</v>
      </c>
      <c r="G1246" t="s">
        <v>215</v>
      </c>
      <c r="H1246" t="s">
        <v>16</v>
      </c>
      <c r="I1246">
        <v>80</v>
      </c>
      <c r="J1246" t="s">
        <v>73</v>
      </c>
      <c r="K1246" t="s">
        <v>25</v>
      </c>
    </row>
    <row r="1247" spans="1:11" x14ac:dyDescent="0.25">
      <c r="A1247" t="s">
        <v>11</v>
      </c>
      <c r="B1247" s="4" t="s">
        <v>223</v>
      </c>
      <c r="C1247" t="s">
        <v>207</v>
      </c>
      <c r="D1247">
        <v>23</v>
      </c>
      <c r="E1247" t="s">
        <v>22</v>
      </c>
      <c r="F1247" t="s">
        <v>180</v>
      </c>
      <c r="G1247" t="s">
        <v>225</v>
      </c>
      <c r="H1247" t="s">
        <v>16</v>
      </c>
      <c r="I1247">
        <v>65</v>
      </c>
      <c r="J1247" t="s">
        <v>24</v>
      </c>
      <c r="K1247" t="s">
        <v>25</v>
      </c>
    </row>
    <row r="1248" spans="1:11" x14ac:dyDescent="0.25">
      <c r="A1248" t="s">
        <v>11</v>
      </c>
      <c r="B1248" s="3" t="s">
        <v>223</v>
      </c>
      <c r="C1248" t="s">
        <v>229</v>
      </c>
      <c r="D1248" t="s">
        <v>54</v>
      </c>
      <c r="E1248" t="s">
        <v>22</v>
      </c>
      <c r="F1248" t="s">
        <v>180</v>
      </c>
      <c r="G1248" t="s">
        <v>97</v>
      </c>
      <c r="H1248" t="s">
        <v>16</v>
      </c>
      <c r="I1248" t="s">
        <v>61</v>
      </c>
      <c r="J1248" t="s">
        <v>73</v>
      </c>
      <c r="K1248" t="s">
        <v>21</v>
      </c>
    </row>
    <row r="1249" spans="1:11" x14ac:dyDescent="0.25">
      <c r="A1249" t="s">
        <v>56</v>
      </c>
      <c r="B1249" s="4" t="s">
        <v>223</v>
      </c>
      <c r="C1249" t="s">
        <v>57</v>
      </c>
      <c r="D1249">
        <v>25</v>
      </c>
      <c r="E1249" t="s">
        <v>13</v>
      </c>
      <c r="F1249" t="s">
        <v>58</v>
      </c>
      <c r="G1249" t="s">
        <v>184</v>
      </c>
      <c r="H1249" t="s">
        <v>200</v>
      </c>
      <c r="I1249">
        <v>37</v>
      </c>
      <c r="J1249" t="s">
        <v>29</v>
      </c>
      <c r="K1249" t="s">
        <v>18</v>
      </c>
    </row>
    <row r="1250" spans="1:11" x14ac:dyDescent="0.25">
      <c r="A1250" t="s">
        <v>56</v>
      </c>
      <c r="B1250" s="3" t="s">
        <v>223</v>
      </c>
      <c r="C1250" t="s">
        <v>57</v>
      </c>
      <c r="D1250">
        <v>25</v>
      </c>
      <c r="E1250" t="s">
        <v>13</v>
      </c>
      <c r="F1250" t="s">
        <v>58</v>
      </c>
      <c r="G1250" t="s">
        <v>184</v>
      </c>
      <c r="H1250" t="s">
        <v>200</v>
      </c>
      <c r="I1250">
        <v>40</v>
      </c>
      <c r="J1250" t="s">
        <v>29</v>
      </c>
      <c r="K1250" t="s">
        <v>18</v>
      </c>
    </row>
    <row r="1251" spans="1:11" x14ac:dyDescent="0.25">
      <c r="A1251" t="s">
        <v>56</v>
      </c>
      <c r="B1251" s="4" t="s">
        <v>223</v>
      </c>
      <c r="C1251" t="s">
        <v>57</v>
      </c>
      <c r="D1251">
        <v>25</v>
      </c>
      <c r="E1251" t="s">
        <v>13</v>
      </c>
      <c r="F1251" t="s">
        <v>58</v>
      </c>
      <c r="G1251" t="s">
        <v>184</v>
      </c>
      <c r="H1251" t="s">
        <v>200</v>
      </c>
      <c r="I1251">
        <v>87</v>
      </c>
      <c r="J1251" t="s">
        <v>29</v>
      </c>
      <c r="K1251" t="s">
        <v>25</v>
      </c>
    </row>
    <row r="1252" spans="1:11" x14ac:dyDescent="0.25">
      <c r="A1252" t="s">
        <v>56</v>
      </c>
      <c r="B1252" s="3" t="s">
        <v>223</v>
      </c>
      <c r="C1252" t="s">
        <v>57</v>
      </c>
      <c r="D1252">
        <v>25</v>
      </c>
      <c r="E1252" t="s">
        <v>13</v>
      </c>
      <c r="F1252" t="s">
        <v>58</v>
      </c>
      <c r="G1252" t="s">
        <v>184</v>
      </c>
      <c r="H1252" t="s">
        <v>200</v>
      </c>
      <c r="I1252">
        <v>14</v>
      </c>
      <c r="J1252" t="s">
        <v>29</v>
      </c>
      <c r="K1252" s="1" t="str">
        <f>IF(AND(I1252&gt;=1, I1252&lt;=25), "1-25", "")</f>
        <v>1-25</v>
      </c>
    </row>
    <row r="1253" spans="1:11" x14ac:dyDescent="0.25">
      <c r="A1253" t="s">
        <v>11</v>
      </c>
      <c r="B1253" s="4" t="s">
        <v>223</v>
      </c>
      <c r="C1253" t="s">
        <v>207</v>
      </c>
      <c r="D1253">
        <v>25</v>
      </c>
      <c r="E1253" t="s">
        <v>22</v>
      </c>
      <c r="F1253" t="s">
        <v>180</v>
      </c>
      <c r="G1253" t="s">
        <v>214</v>
      </c>
      <c r="H1253" t="s">
        <v>16</v>
      </c>
      <c r="I1253">
        <v>39</v>
      </c>
      <c r="J1253" t="s">
        <v>32</v>
      </c>
      <c r="K1253" t="s">
        <v>18</v>
      </c>
    </row>
    <row r="1254" spans="1:11" x14ac:dyDescent="0.25">
      <c r="A1254" t="s">
        <v>56</v>
      </c>
      <c r="B1254" s="3" t="s">
        <v>223</v>
      </c>
      <c r="C1254" t="s">
        <v>57</v>
      </c>
      <c r="D1254">
        <v>27</v>
      </c>
      <c r="E1254" t="s">
        <v>13</v>
      </c>
      <c r="F1254" t="s">
        <v>58</v>
      </c>
      <c r="G1254" t="s">
        <v>156</v>
      </c>
      <c r="H1254" t="s">
        <v>174</v>
      </c>
      <c r="I1254">
        <v>81</v>
      </c>
      <c r="J1254" t="s">
        <v>73</v>
      </c>
      <c r="K1254" t="s">
        <v>25</v>
      </c>
    </row>
    <row r="1255" spans="1:11" x14ac:dyDescent="0.25">
      <c r="A1255" t="s">
        <v>56</v>
      </c>
      <c r="B1255" s="4" t="s">
        <v>223</v>
      </c>
      <c r="C1255" t="s">
        <v>57</v>
      </c>
      <c r="D1255">
        <v>28</v>
      </c>
      <c r="E1255" t="s">
        <v>22</v>
      </c>
      <c r="F1255" t="s">
        <v>58</v>
      </c>
      <c r="G1255" t="s">
        <v>77</v>
      </c>
      <c r="H1255" t="s">
        <v>186</v>
      </c>
      <c r="I1255" t="s">
        <v>109</v>
      </c>
      <c r="J1255" t="s">
        <v>24</v>
      </c>
      <c r="K1255" t="s">
        <v>21</v>
      </c>
    </row>
    <row r="1256" spans="1:11" x14ac:dyDescent="0.25">
      <c r="A1256" t="s">
        <v>56</v>
      </c>
      <c r="B1256" s="3" t="s">
        <v>223</v>
      </c>
      <c r="C1256" t="s">
        <v>57</v>
      </c>
      <c r="D1256">
        <v>29</v>
      </c>
      <c r="E1256" t="s">
        <v>13</v>
      </c>
      <c r="F1256" t="s">
        <v>58</v>
      </c>
      <c r="G1256" t="s">
        <v>194</v>
      </c>
      <c r="H1256" t="s">
        <v>186</v>
      </c>
      <c r="I1256">
        <v>69</v>
      </c>
      <c r="J1256" t="s">
        <v>73</v>
      </c>
      <c r="K1256" t="s">
        <v>25</v>
      </c>
    </row>
    <row r="1257" spans="1:11" x14ac:dyDescent="0.25">
      <c r="A1257" t="s">
        <v>11</v>
      </c>
      <c r="B1257" s="4" t="s">
        <v>223</v>
      </c>
      <c r="C1257" t="s">
        <v>207</v>
      </c>
      <c r="D1257">
        <v>27</v>
      </c>
      <c r="E1257" t="s">
        <v>22</v>
      </c>
      <c r="F1257" t="s">
        <v>180</v>
      </c>
      <c r="G1257" t="s">
        <v>226</v>
      </c>
      <c r="H1257" t="s">
        <v>16</v>
      </c>
      <c r="I1257">
        <v>23</v>
      </c>
      <c r="J1257" t="s">
        <v>73</v>
      </c>
      <c r="K1257" s="1" t="str">
        <f>IF(AND(I1257&gt;=1, I1257&lt;=25), "1-25", "")</f>
        <v>1-25</v>
      </c>
    </row>
    <row r="1258" spans="1:11" x14ac:dyDescent="0.25">
      <c r="A1258" t="s">
        <v>11</v>
      </c>
      <c r="B1258" s="3" t="s">
        <v>223</v>
      </c>
      <c r="C1258" t="s">
        <v>207</v>
      </c>
      <c r="D1258">
        <v>28</v>
      </c>
      <c r="E1258" t="s">
        <v>13</v>
      </c>
      <c r="F1258" t="s">
        <v>180</v>
      </c>
      <c r="G1258" t="s">
        <v>230</v>
      </c>
      <c r="H1258" t="s">
        <v>16</v>
      </c>
      <c r="I1258">
        <v>62</v>
      </c>
      <c r="J1258" t="s">
        <v>73</v>
      </c>
      <c r="K1258" t="s">
        <v>25</v>
      </c>
    </row>
    <row r="1259" spans="1:11" x14ac:dyDescent="0.25">
      <c r="A1259" t="s">
        <v>56</v>
      </c>
      <c r="B1259" s="4" t="s">
        <v>223</v>
      </c>
      <c r="C1259" t="s">
        <v>57</v>
      </c>
      <c r="D1259">
        <v>33</v>
      </c>
      <c r="E1259" t="s">
        <v>13</v>
      </c>
      <c r="F1259" t="s">
        <v>58</v>
      </c>
      <c r="G1259" t="s">
        <v>98</v>
      </c>
      <c r="H1259" t="s">
        <v>200</v>
      </c>
      <c r="I1259">
        <v>50</v>
      </c>
      <c r="J1259" t="s">
        <v>73</v>
      </c>
      <c r="K1259" t="s">
        <v>42</v>
      </c>
    </row>
    <row r="1260" spans="1:11" x14ac:dyDescent="0.25">
      <c r="A1260" t="s">
        <v>11</v>
      </c>
      <c r="B1260" s="3" t="s">
        <v>223</v>
      </c>
      <c r="C1260" t="s">
        <v>207</v>
      </c>
      <c r="D1260">
        <v>29</v>
      </c>
      <c r="E1260" t="s">
        <v>22</v>
      </c>
      <c r="F1260" t="s">
        <v>180</v>
      </c>
      <c r="G1260" t="s">
        <v>212</v>
      </c>
      <c r="H1260" t="s">
        <v>16</v>
      </c>
      <c r="I1260">
        <v>56</v>
      </c>
      <c r="J1260" t="s">
        <v>133</v>
      </c>
      <c r="K1260" t="s">
        <v>42</v>
      </c>
    </row>
    <row r="1261" spans="1:11" x14ac:dyDescent="0.25">
      <c r="A1261" t="s">
        <v>11</v>
      </c>
      <c r="B1261" s="4" t="s">
        <v>223</v>
      </c>
      <c r="C1261" t="s">
        <v>207</v>
      </c>
      <c r="D1261">
        <v>30</v>
      </c>
      <c r="E1261" t="s">
        <v>13</v>
      </c>
      <c r="F1261" t="s">
        <v>180</v>
      </c>
      <c r="G1261" t="s">
        <v>216</v>
      </c>
      <c r="H1261" t="s">
        <v>16</v>
      </c>
      <c r="I1261">
        <v>61</v>
      </c>
      <c r="J1261" t="s">
        <v>37</v>
      </c>
      <c r="K1261" t="s">
        <v>25</v>
      </c>
    </row>
    <row r="1262" spans="1:11" x14ac:dyDescent="0.25">
      <c r="A1262" t="s">
        <v>11</v>
      </c>
      <c r="B1262" s="3" t="s">
        <v>223</v>
      </c>
      <c r="C1262" t="s">
        <v>207</v>
      </c>
      <c r="D1262">
        <v>31</v>
      </c>
      <c r="E1262" t="s">
        <v>22</v>
      </c>
      <c r="F1262" t="s">
        <v>180</v>
      </c>
      <c r="G1262" t="s">
        <v>97</v>
      </c>
      <c r="H1262" t="s">
        <v>16</v>
      </c>
      <c r="I1262">
        <v>53</v>
      </c>
      <c r="J1262" t="s">
        <v>29</v>
      </c>
      <c r="K1262" t="s">
        <v>42</v>
      </c>
    </row>
    <row r="1263" spans="1:11" x14ac:dyDescent="0.25">
      <c r="A1263" t="s">
        <v>11</v>
      </c>
      <c r="B1263" s="4" t="s">
        <v>223</v>
      </c>
      <c r="C1263" t="s">
        <v>207</v>
      </c>
      <c r="D1263">
        <v>32</v>
      </c>
      <c r="E1263" t="s">
        <v>13</v>
      </c>
      <c r="F1263" t="s">
        <v>180</v>
      </c>
      <c r="G1263" t="s">
        <v>217</v>
      </c>
      <c r="H1263" t="s">
        <v>16</v>
      </c>
      <c r="I1263">
        <v>90</v>
      </c>
      <c r="J1263" t="s">
        <v>73</v>
      </c>
      <c r="K1263" t="s">
        <v>25</v>
      </c>
    </row>
    <row r="1264" spans="1:11" x14ac:dyDescent="0.25">
      <c r="A1264" t="s">
        <v>11</v>
      </c>
      <c r="B1264" s="3" t="s">
        <v>223</v>
      </c>
      <c r="C1264" t="s">
        <v>207</v>
      </c>
      <c r="D1264">
        <v>32</v>
      </c>
      <c r="E1264" t="s">
        <v>13</v>
      </c>
      <c r="F1264" t="s">
        <v>180</v>
      </c>
      <c r="G1264" t="s">
        <v>217</v>
      </c>
      <c r="H1264" t="s">
        <v>16</v>
      </c>
      <c r="I1264">
        <v>55</v>
      </c>
      <c r="J1264" t="s">
        <v>73</v>
      </c>
      <c r="K1264" t="s">
        <v>42</v>
      </c>
    </row>
    <row r="1265" spans="1:11" x14ac:dyDescent="0.25">
      <c r="A1265" t="s">
        <v>56</v>
      </c>
      <c r="B1265" s="4" t="s">
        <v>223</v>
      </c>
      <c r="C1265" t="s">
        <v>57</v>
      </c>
      <c r="D1265">
        <v>37</v>
      </c>
      <c r="E1265" t="s">
        <v>13</v>
      </c>
      <c r="F1265" t="s">
        <v>58</v>
      </c>
      <c r="G1265" t="s">
        <v>85</v>
      </c>
      <c r="H1265" t="s">
        <v>186</v>
      </c>
      <c r="I1265">
        <v>62</v>
      </c>
      <c r="J1265" t="s">
        <v>37</v>
      </c>
      <c r="K1265" t="s">
        <v>25</v>
      </c>
    </row>
    <row r="1266" spans="1:11" x14ac:dyDescent="0.25">
      <c r="A1266" t="s">
        <v>56</v>
      </c>
      <c r="B1266" s="3" t="s">
        <v>223</v>
      </c>
      <c r="C1266" t="s">
        <v>57</v>
      </c>
      <c r="D1266">
        <v>38</v>
      </c>
      <c r="E1266" t="s">
        <v>22</v>
      </c>
      <c r="F1266" t="s">
        <v>58</v>
      </c>
      <c r="G1266" t="s">
        <v>76</v>
      </c>
      <c r="H1266" t="s">
        <v>186</v>
      </c>
      <c r="I1266">
        <v>34</v>
      </c>
      <c r="J1266" t="s">
        <v>29</v>
      </c>
      <c r="K1266" t="s">
        <v>18</v>
      </c>
    </row>
    <row r="1267" spans="1:11" x14ac:dyDescent="0.25">
      <c r="A1267" t="s">
        <v>56</v>
      </c>
      <c r="B1267" s="4" t="s">
        <v>223</v>
      </c>
      <c r="C1267" t="s">
        <v>57</v>
      </c>
      <c r="D1267">
        <v>38</v>
      </c>
      <c r="E1267" t="s">
        <v>22</v>
      </c>
      <c r="F1267" t="s">
        <v>58</v>
      </c>
      <c r="G1267" t="s">
        <v>76</v>
      </c>
      <c r="H1267" t="s">
        <v>186</v>
      </c>
      <c r="I1267">
        <v>75</v>
      </c>
      <c r="J1267" t="s">
        <v>29</v>
      </c>
      <c r="K1267" t="s">
        <v>25</v>
      </c>
    </row>
    <row r="1268" spans="1:11" x14ac:dyDescent="0.25">
      <c r="A1268" t="s">
        <v>11</v>
      </c>
      <c r="B1268" s="3" t="s">
        <v>223</v>
      </c>
      <c r="C1268" t="s">
        <v>207</v>
      </c>
      <c r="D1268">
        <v>34</v>
      </c>
      <c r="E1268" t="s">
        <v>13</v>
      </c>
      <c r="F1268" t="s">
        <v>180</v>
      </c>
      <c r="G1268" t="s">
        <v>220</v>
      </c>
      <c r="H1268" t="s">
        <v>16</v>
      </c>
      <c r="I1268">
        <v>54</v>
      </c>
      <c r="J1268" t="s">
        <v>126</v>
      </c>
      <c r="K1268" t="s">
        <v>42</v>
      </c>
    </row>
    <row r="1269" spans="1:11" x14ac:dyDescent="0.25">
      <c r="A1269" t="s">
        <v>11</v>
      </c>
      <c r="B1269" s="4" t="s">
        <v>223</v>
      </c>
      <c r="C1269" t="s">
        <v>207</v>
      </c>
      <c r="D1269">
        <v>34</v>
      </c>
      <c r="E1269" t="s">
        <v>13</v>
      </c>
      <c r="F1269" t="s">
        <v>180</v>
      </c>
      <c r="G1269" t="s">
        <v>220</v>
      </c>
      <c r="H1269" t="s">
        <v>16</v>
      </c>
      <c r="I1269">
        <v>51</v>
      </c>
      <c r="J1269" t="s">
        <v>73</v>
      </c>
      <c r="K1269" t="s">
        <v>42</v>
      </c>
    </row>
    <row r="1270" spans="1:11" x14ac:dyDescent="0.25">
      <c r="A1270" t="s">
        <v>11</v>
      </c>
      <c r="B1270" s="3" t="s">
        <v>223</v>
      </c>
      <c r="C1270" t="s">
        <v>207</v>
      </c>
      <c r="D1270">
        <v>36</v>
      </c>
      <c r="E1270" t="s">
        <v>13</v>
      </c>
      <c r="F1270" t="s">
        <v>180</v>
      </c>
      <c r="G1270" t="s">
        <v>218</v>
      </c>
      <c r="H1270" t="s">
        <v>16</v>
      </c>
      <c r="I1270" t="s">
        <v>231</v>
      </c>
      <c r="J1270" t="s">
        <v>24</v>
      </c>
      <c r="K1270" t="s">
        <v>18</v>
      </c>
    </row>
    <row r="1271" spans="1:11" x14ac:dyDescent="0.25">
      <c r="A1271" t="s">
        <v>11</v>
      </c>
      <c r="B1271" s="4" t="s">
        <v>223</v>
      </c>
      <c r="C1271" t="s">
        <v>66</v>
      </c>
      <c r="D1271" t="s">
        <v>114</v>
      </c>
      <c r="E1271" t="s">
        <v>13</v>
      </c>
      <c r="F1271" t="s">
        <v>180</v>
      </c>
      <c r="G1271" t="s">
        <v>101</v>
      </c>
      <c r="H1271" t="s">
        <v>16</v>
      </c>
      <c r="I1271">
        <v>43</v>
      </c>
      <c r="J1271" t="s">
        <v>73</v>
      </c>
      <c r="K1271" t="s">
        <v>18</v>
      </c>
    </row>
    <row r="1272" spans="1:11" x14ac:dyDescent="0.25">
      <c r="A1272" t="s">
        <v>11</v>
      </c>
      <c r="B1272" s="3" t="s">
        <v>223</v>
      </c>
      <c r="C1272" t="s">
        <v>66</v>
      </c>
      <c r="D1272" t="s">
        <v>114</v>
      </c>
      <c r="E1272" t="s">
        <v>13</v>
      </c>
      <c r="F1272" t="s">
        <v>180</v>
      </c>
      <c r="G1272" t="s">
        <v>101</v>
      </c>
      <c r="H1272" t="s">
        <v>16</v>
      </c>
      <c r="I1272">
        <v>60</v>
      </c>
      <c r="J1272" t="s">
        <v>29</v>
      </c>
      <c r="K1272" t="s">
        <v>42</v>
      </c>
    </row>
    <row r="1273" spans="1:11" x14ac:dyDescent="0.25">
      <c r="A1273" t="s">
        <v>56</v>
      </c>
      <c r="B1273" s="4" t="s">
        <v>223</v>
      </c>
      <c r="C1273" t="s">
        <v>66</v>
      </c>
      <c r="D1273" t="s">
        <v>114</v>
      </c>
      <c r="E1273" t="s">
        <v>13</v>
      </c>
      <c r="F1273" t="s">
        <v>58</v>
      </c>
      <c r="G1273" t="s">
        <v>224</v>
      </c>
      <c r="H1273" t="s">
        <v>200</v>
      </c>
      <c r="I1273">
        <v>23</v>
      </c>
      <c r="J1273" t="s">
        <v>29</v>
      </c>
      <c r="K1273" s="1" t="str">
        <f>IF(AND(I1273&gt;=1, I1273&lt;=25), "1-25", "")</f>
        <v>1-25</v>
      </c>
    </row>
    <row r="1274" spans="1:11" x14ac:dyDescent="0.25">
      <c r="A1274" t="s">
        <v>11</v>
      </c>
      <c r="B1274" s="3" t="s">
        <v>232</v>
      </c>
      <c r="C1274" t="s">
        <v>207</v>
      </c>
      <c r="D1274">
        <v>1</v>
      </c>
      <c r="E1274" t="s">
        <v>13</v>
      </c>
      <c r="F1274" t="s">
        <v>180</v>
      </c>
      <c r="G1274" t="s">
        <v>218</v>
      </c>
      <c r="H1274" t="s">
        <v>60</v>
      </c>
      <c r="I1274">
        <v>88</v>
      </c>
      <c r="J1274" t="s">
        <v>24</v>
      </c>
      <c r="K1274" t="s">
        <v>25</v>
      </c>
    </row>
    <row r="1275" spans="1:11" x14ac:dyDescent="0.25">
      <c r="A1275" t="s">
        <v>11</v>
      </c>
      <c r="B1275" s="4" t="s">
        <v>232</v>
      </c>
      <c r="C1275" t="s">
        <v>207</v>
      </c>
      <c r="D1275">
        <v>2</v>
      </c>
      <c r="E1275" t="s">
        <v>22</v>
      </c>
      <c r="F1275" t="s">
        <v>180</v>
      </c>
      <c r="G1275" t="s">
        <v>95</v>
      </c>
      <c r="H1275" t="s">
        <v>60</v>
      </c>
      <c r="I1275">
        <v>44</v>
      </c>
      <c r="J1275" t="s">
        <v>73</v>
      </c>
      <c r="K1275" t="s">
        <v>18</v>
      </c>
    </row>
    <row r="1276" spans="1:11" x14ac:dyDescent="0.25">
      <c r="A1276" t="s">
        <v>56</v>
      </c>
      <c r="B1276" s="3" t="s">
        <v>232</v>
      </c>
      <c r="C1276" t="s">
        <v>57</v>
      </c>
      <c r="D1276">
        <v>3</v>
      </c>
      <c r="E1276" t="s">
        <v>13</v>
      </c>
      <c r="F1276" t="s">
        <v>58</v>
      </c>
      <c r="G1276" t="s">
        <v>139</v>
      </c>
      <c r="H1276" t="s">
        <v>174</v>
      </c>
      <c r="I1276">
        <v>35</v>
      </c>
      <c r="J1276" t="s">
        <v>73</v>
      </c>
      <c r="K1276" t="s">
        <v>18</v>
      </c>
    </row>
    <row r="1277" spans="1:11" x14ac:dyDescent="0.25">
      <c r="A1277" t="s">
        <v>11</v>
      </c>
      <c r="B1277" s="4" t="s">
        <v>232</v>
      </c>
      <c r="C1277" t="s">
        <v>207</v>
      </c>
      <c r="D1277">
        <v>2</v>
      </c>
      <c r="E1277" t="s">
        <v>22</v>
      </c>
      <c r="F1277" t="s">
        <v>180</v>
      </c>
      <c r="G1277" t="s">
        <v>95</v>
      </c>
      <c r="H1277" t="s">
        <v>60</v>
      </c>
      <c r="I1277">
        <v>69</v>
      </c>
      <c r="J1277" t="s">
        <v>20</v>
      </c>
      <c r="K1277" t="s">
        <v>25</v>
      </c>
    </row>
    <row r="1278" spans="1:11" x14ac:dyDescent="0.25">
      <c r="A1278" t="s">
        <v>56</v>
      </c>
      <c r="B1278" s="3" t="s">
        <v>232</v>
      </c>
      <c r="C1278" t="s">
        <v>66</v>
      </c>
      <c r="D1278" t="s">
        <v>67</v>
      </c>
      <c r="E1278" t="s">
        <v>13</v>
      </c>
      <c r="F1278" t="s">
        <v>58</v>
      </c>
      <c r="G1278" t="s">
        <v>233</v>
      </c>
      <c r="H1278" t="s">
        <v>174</v>
      </c>
      <c r="I1278">
        <v>27</v>
      </c>
      <c r="J1278" t="s">
        <v>73</v>
      </c>
      <c r="K1278" t="s">
        <v>18</v>
      </c>
    </row>
    <row r="1279" spans="1:11" x14ac:dyDescent="0.25">
      <c r="A1279" t="s">
        <v>56</v>
      </c>
      <c r="B1279" s="4" t="s">
        <v>232</v>
      </c>
      <c r="C1279" t="s">
        <v>66</v>
      </c>
      <c r="D1279" t="s">
        <v>67</v>
      </c>
      <c r="E1279" t="s">
        <v>22</v>
      </c>
      <c r="F1279" t="s">
        <v>58</v>
      </c>
      <c r="G1279" t="s">
        <v>180</v>
      </c>
      <c r="H1279" t="s">
        <v>174</v>
      </c>
      <c r="I1279" t="s">
        <v>61</v>
      </c>
      <c r="J1279" t="s">
        <v>73</v>
      </c>
      <c r="K1279" t="s">
        <v>21</v>
      </c>
    </row>
    <row r="1280" spans="1:11" x14ac:dyDescent="0.25">
      <c r="A1280" t="s">
        <v>11</v>
      </c>
      <c r="B1280" s="3" t="s">
        <v>232</v>
      </c>
      <c r="C1280" t="s">
        <v>207</v>
      </c>
      <c r="D1280">
        <v>6</v>
      </c>
      <c r="E1280" t="s">
        <v>22</v>
      </c>
      <c r="F1280" t="s">
        <v>180</v>
      </c>
      <c r="G1280" t="s">
        <v>234</v>
      </c>
      <c r="H1280" t="s">
        <v>60</v>
      </c>
      <c r="I1280">
        <v>59</v>
      </c>
      <c r="J1280" t="s">
        <v>24</v>
      </c>
      <c r="K1280" t="s">
        <v>42</v>
      </c>
    </row>
    <row r="1281" spans="1:11" x14ac:dyDescent="0.25">
      <c r="A1281" t="s">
        <v>11</v>
      </c>
      <c r="B1281" s="4" t="s">
        <v>232</v>
      </c>
      <c r="C1281" t="s">
        <v>207</v>
      </c>
      <c r="D1281">
        <v>6</v>
      </c>
      <c r="E1281" t="s">
        <v>22</v>
      </c>
      <c r="F1281" t="s">
        <v>180</v>
      </c>
      <c r="G1281" t="s">
        <v>234</v>
      </c>
      <c r="H1281" t="s">
        <v>60</v>
      </c>
      <c r="I1281">
        <v>76</v>
      </c>
      <c r="J1281" t="s">
        <v>73</v>
      </c>
      <c r="K1281" t="s">
        <v>25</v>
      </c>
    </row>
    <row r="1282" spans="1:11" x14ac:dyDescent="0.25">
      <c r="A1282" t="s">
        <v>56</v>
      </c>
      <c r="B1282" s="3" t="s">
        <v>232</v>
      </c>
      <c r="C1282" t="s">
        <v>66</v>
      </c>
      <c r="D1282" t="s">
        <v>67</v>
      </c>
      <c r="E1282" t="s">
        <v>13</v>
      </c>
      <c r="F1282" t="s">
        <v>58</v>
      </c>
      <c r="G1282" t="s">
        <v>105</v>
      </c>
      <c r="H1282" t="s">
        <v>186</v>
      </c>
      <c r="I1282">
        <v>5</v>
      </c>
      <c r="J1282" t="s">
        <v>73</v>
      </c>
      <c r="K1282" s="1" t="str">
        <f>IF(AND(I1282&gt;=1, I1282&lt;=25), "1-25", "")</f>
        <v>1-25</v>
      </c>
    </row>
    <row r="1283" spans="1:11" x14ac:dyDescent="0.25">
      <c r="A1283" t="s">
        <v>56</v>
      </c>
      <c r="B1283" s="4" t="s">
        <v>232</v>
      </c>
      <c r="C1283" t="s">
        <v>57</v>
      </c>
      <c r="D1283">
        <v>9</v>
      </c>
      <c r="E1283" t="s">
        <v>13</v>
      </c>
      <c r="F1283" t="s">
        <v>58</v>
      </c>
      <c r="G1283" t="s">
        <v>81</v>
      </c>
      <c r="H1283" t="s">
        <v>60</v>
      </c>
      <c r="I1283">
        <v>82</v>
      </c>
      <c r="J1283" t="s">
        <v>29</v>
      </c>
      <c r="K1283" t="s">
        <v>25</v>
      </c>
    </row>
    <row r="1284" spans="1:11" x14ac:dyDescent="0.25">
      <c r="A1284" t="s">
        <v>56</v>
      </c>
      <c r="B1284" s="3" t="s">
        <v>232</v>
      </c>
      <c r="C1284" t="s">
        <v>57</v>
      </c>
      <c r="D1284">
        <v>9</v>
      </c>
      <c r="E1284" t="s">
        <v>13</v>
      </c>
      <c r="F1284" t="s">
        <v>58</v>
      </c>
      <c r="G1284" t="s">
        <v>81</v>
      </c>
      <c r="H1284" t="s">
        <v>60</v>
      </c>
      <c r="I1284">
        <v>61</v>
      </c>
      <c r="J1284" t="s">
        <v>73</v>
      </c>
      <c r="K1284" t="s">
        <v>25</v>
      </c>
    </row>
    <row r="1285" spans="1:11" x14ac:dyDescent="0.25">
      <c r="A1285" t="s">
        <v>11</v>
      </c>
      <c r="B1285" s="4" t="s">
        <v>232</v>
      </c>
      <c r="C1285" t="s">
        <v>207</v>
      </c>
      <c r="D1285">
        <v>7</v>
      </c>
      <c r="E1285" t="s">
        <v>22</v>
      </c>
      <c r="F1285" t="s">
        <v>180</v>
      </c>
      <c r="G1285" t="s">
        <v>220</v>
      </c>
      <c r="H1285" t="s">
        <v>16</v>
      </c>
      <c r="I1285">
        <v>15</v>
      </c>
      <c r="J1285" t="s">
        <v>24</v>
      </c>
      <c r="K1285" s="1" t="str">
        <f>IF(AND(I1285&gt;=1, I1285&lt;=25), "1-25", "")</f>
        <v>1-25</v>
      </c>
    </row>
    <row r="1286" spans="1:11" x14ac:dyDescent="0.25">
      <c r="A1286" t="s">
        <v>11</v>
      </c>
      <c r="B1286" s="3" t="s">
        <v>232</v>
      </c>
      <c r="C1286" t="s">
        <v>207</v>
      </c>
      <c r="D1286">
        <v>8</v>
      </c>
      <c r="E1286" t="s">
        <v>13</v>
      </c>
      <c r="F1286" t="s">
        <v>180</v>
      </c>
      <c r="G1286" t="s">
        <v>228</v>
      </c>
      <c r="H1286" t="s">
        <v>60</v>
      </c>
      <c r="I1286">
        <v>38</v>
      </c>
      <c r="J1286" t="s">
        <v>24</v>
      </c>
      <c r="K1286" t="s">
        <v>18</v>
      </c>
    </row>
    <row r="1287" spans="1:11" x14ac:dyDescent="0.25">
      <c r="A1287" t="s">
        <v>11</v>
      </c>
      <c r="B1287" s="4" t="s">
        <v>232</v>
      </c>
      <c r="C1287" t="s">
        <v>207</v>
      </c>
      <c r="D1287">
        <v>8</v>
      </c>
      <c r="E1287" t="s">
        <v>13</v>
      </c>
      <c r="F1287" t="s">
        <v>180</v>
      </c>
      <c r="G1287" t="s">
        <v>228</v>
      </c>
      <c r="H1287" t="s">
        <v>60</v>
      </c>
      <c r="I1287">
        <v>42</v>
      </c>
      <c r="J1287" t="s">
        <v>24</v>
      </c>
      <c r="K1287" t="s">
        <v>18</v>
      </c>
    </row>
    <row r="1288" spans="1:11" x14ac:dyDescent="0.25">
      <c r="A1288" t="s">
        <v>11</v>
      </c>
      <c r="B1288" s="3" t="s">
        <v>232</v>
      </c>
      <c r="C1288" t="s">
        <v>66</v>
      </c>
      <c r="D1288" t="s">
        <v>67</v>
      </c>
      <c r="E1288" t="s">
        <v>13</v>
      </c>
      <c r="F1288" t="s">
        <v>180</v>
      </c>
      <c r="G1288" t="s">
        <v>233</v>
      </c>
      <c r="H1288" t="s">
        <v>60</v>
      </c>
      <c r="I1288">
        <v>35</v>
      </c>
      <c r="J1288" t="s">
        <v>29</v>
      </c>
      <c r="K1288" t="s">
        <v>18</v>
      </c>
    </row>
    <row r="1289" spans="1:11" x14ac:dyDescent="0.25">
      <c r="A1289" t="s">
        <v>56</v>
      </c>
      <c r="B1289" s="4" t="s">
        <v>232</v>
      </c>
      <c r="C1289" t="s">
        <v>57</v>
      </c>
      <c r="D1289">
        <v>11</v>
      </c>
      <c r="E1289" t="s">
        <v>13</v>
      </c>
      <c r="F1289" t="s">
        <v>58</v>
      </c>
      <c r="G1289" t="s">
        <v>85</v>
      </c>
      <c r="H1289" t="s">
        <v>186</v>
      </c>
      <c r="I1289">
        <v>73</v>
      </c>
      <c r="J1289" t="s">
        <v>29</v>
      </c>
      <c r="K1289" t="s">
        <v>25</v>
      </c>
    </row>
    <row r="1290" spans="1:11" x14ac:dyDescent="0.25">
      <c r="A1290" t="s">
        <v>11</v>
      </c>
      <c r="B1290" s="3" t="s">
        <v>232</v>
      </c>
      <c r="C1290" t="s">
        <v>66</v>
      </c>
      <c r="D1290" t="s">
        <v>67</v>
      </c>
      <c r="E1290" t="s">
        <v>13</v>
      </c>
      <c r="F1290" t="s">
        <v>180</v>
      </c>
      <c r="G1290" t="s">
        <v>105</v>
      </c>
      <c r="H1290" t="s">
        <v>60</v>
      </c>
      <c r="I1290">
        <v>57</v>
      </c>
      <c r="J1290" t="s">
        <v>24</v>
      </c>
      <c r="K1290" t="s">
        <v>42</v>
      </c>
    </row>
    <row r="1291" spans="1:11" x14ac:dyDescent="0.25">
      <c r="A1291" t="s">
        <v>11</v>
      </c>
      <c r="B1291" s="4" t="s">
        <v>232</v>
      </c>
      <c r="C1291" t="s">
        <v>66</v>
      </c>
      <c r="D1291" t="s">
        <v>67</v>
      </c>
      <c r="E1291" t="s">
        <v>22</v>
      </c>
      <c r="F1291" t="s">
        <v>180</v>
      </c>
      <c r="G1291" t="s">
        <v>58</v>
      </c>
      <c r="H1291" t="s">
        <v>60</v>
      </c>
      <c r="I1291">
        <v>13</v>
      </c>
      <c r="J1291" t="s">
        <v>73</v>
      </c>
      <c r="K1291" s="1" t="str">
        <f>IF(AND(I1291&gt;=1, I1291&lt;=25), "1-25", "")</f>
        <v>1-25</v>
      </c>
    </row>
    <row r="1292" spans="1:11" x14ac:dyDescent="0.25">
      <c r="A1292" t="s">
        <v>11</v>
      </c>
      <c r="B1292" s="3" t="s">
        <v>232</v>
      </c>
      <c r="C1292" t="s">
        <v>66</v>
      </c>
      <c r="D1292" t="s">
        <v>67</v>
      </c>
      <c r="E1292" t="s">
        <v>22</v>
      </c>
      <c r="F1292" t="s">
        <v>180</v>
      </c>
      <c r="G1292" t="s">
        <v>58</v>
      </c>
      <c r="H1292" t="s">
        <v>60</v>
      </c>
      <c r="I1292">
        <v>52</v>
      </c>
      <c r="J1292" t="s">
        <v>73</v>
      </c>
      <c r="K1292" t="s">
        <v>42</v>
      </c>
    </row>
    <row r="1293" spans="1:11" x14ac:dyDescent="0.25">
      <c r="A1293" t="s">
        <v>11</v>
      </c>
      <c r="B1293" s="4" t="s">
        <v>232</v>
      </c>
      <c r="C1293" t="s">
        <v>207</v>
      </c>
      <c r="D1293">
        <v>11</v>
      </c>
      <c r="E1293" t="s">
        <v>22</v>
      </c>
      <c r="F1293" t="s">
        <v>180</v>
      </c>
      <c r="G1293" t="s">
        <v>212</v>
      </c>
      <c r="H1293" t="s">
        <v>60</v>
      </c>
      <c r="I1293">
        <v>78</v>
      </c>
      <c r="J1293" t="s">
        <v>73</v>
      </c>
      <c r="K1293" t="s">
        <v>25</v>
      </c>
    </row>
    <row r="1294" spans="1:11" x14ac:dyDescent="0.25">
      <c r="A1294" t="s">
        <v>11</v>
      </c>
      <c r="B1294" s="3" t="s">
        <v>232</v>
      </c>
      <c r="C1294" t="s">
        <v>207</v>
      </c>
      <c r="D1294">
        <v>11</v>
      </c>
      <c r="E1294" t="s">
        <v>22</v>
      </c>
      <c r="F1294" t="s">
        <v>180</v>
      </c>
      <c r="G1294" t="s">
        <v>212</v>
      </c>
      <c r="H1294" t="s">
        <v>60</v>
      </c>
      <c r="I1294">
        <v>89</v>
      </c>
      <c r="J1294" t="s">
        <v>73</v>
      </c>
      <c r="K1294" t="s">
        <v>25</v>
      </c>
    </row>
    <row r="1295" spans="1:11" x14ac:dyDescent="0.25">
      <c r="A1295" t="s">
        <v>56</v>
      </c>
      <c r="B1295" s="4" t="s">
        <v>232</v>
      </c>
      <c r="C1295" t="s">
        <v>57</v>
      </c>
      <c r="D1295">
        <v>13</v>
      </c>
      <c r="E1295" t="s">
        <v>13</v>
      </c>
      <c r="F1295" t="s">
        <v>58</v>
      </c>
      <c r="G1295" t="s">
        <v>102</v>
      </c>
      <c r="H1295" t="s">
        <v>174</v>
      </c>
      <c r="I1295">
        <v>76</v>
      </c>
      <c r="J1295" t="s">
        <v>29</v>
      </c>
      <c r="K1295" t="s">
        <v>25</v>
      </c>
    </row>
    <row r="1296" spans="1:11" x14ac:dyDescent="0.25">
      <c r="A1296" t="s">
        <v>56</v>
      </c>
      <c r="B1296" s="3" t="s">
        <v>232</v>
      </c>
      <c r="C1296" t="s">
        <v>57</v>
      </c>
      <c r="D1296">
        <v>14</v>
      </c>
      <c r="E1296" t="s">
        <v>13</v>
      </c>
      <c r="F1296" t="s">
        <v>58</v>
      </c>
      <c r="G1296" t="s">
        <v>117</v>
      </c>
      <c r="H1296" t="s">
        <v>174</v>
      </c>
      <c r="I1296" t="s">
        <v>235</v>
      </c>
      <c r="J1296" t="s">
        <v>20</v>
      </c>
      <c r="K1296" t="s">
        <v>18</v>
      </c>
    </row>
    <row r="1297" spans="1:11" x14ac:dyDescent="0.25">
      <c r="A1297" t="s">
        <v>11</v>
      </c>
      <c r="B1297" s="4" t="s">
        <v>232</v>
      </c>
      <c r="C1297" t="s">
        <v>207</v>
      </c>
      <c r="D1297">
        <v>13</v>
      </c>
      <c r="E1297" t="s">
        <v>22</v>
      </c>
      <c r="F1297" t="s">
        <v>180</v>
      </c>
      <c r="G1297" t="s">
        <v>221</v>
      </c>
      <c r="H1297" t="s">
        <v>60</v>
      </c>
      <c r="I1297">
        <v>48</v>
      </c>
      <c r="J1297" t="s">
        <v>29</v>
      </c>
      <c r="K1297" t="s">
        <v>42</v>
      </c>
    </row>
    <row r="1298" spans="1:11" x14ac:dyDescent="0.25">
      <c r="A1298" t="s">
        <v>11</v>
      </c>
      <c r="B1298" s="3" t="s">
        <v>232</v>
      </c>
      <c r="C1298" t="s">
        <v>207</v>
      </c>
      <c r="D1298">
        <v>13</v>
      </c>
      <c r="E1298" t="s">
        <v>22</v>
      </c>
      <c r="F1298" t="s">
        <v>180</v>
      </c>
      <c r="G1298" t="s">
        <v>221</v>
      </c>
      <c r="H1298" t="s">
        <v>60</v>
      </c>
      <c r="I1298">
        <v>26</v>
      </c>
      <c r="J1298" t="s">
        <v>20</v>
      </c>
      <c r="K1298" t="s">
        <v>18</v>
      </c>
    </row>
    <row r="1299" spans="1:11" x14ac:dyDescent="0.25">
      <c r="A1299" t="s">
        <v>56</v>
      </c>
      <c r="B1299" s="4" t="s">
        <v>232</v>
      </c>
      <c r="C1299" t="s">
        <v>57</v>
      </c>
      <c r="D1299">
        <v>15</v>
      </c>
      <c r="E1299" t="s">
        <v>22</v>
      </c>
      <c r="F1299" t="s">
        <v>58</v>
      </c>
      <c r="G1299" t="s">
        <v>148</v>
      </c>
      <c r="H1299" t="s">
        <v>188</v>
      </c>
      <c r="I1299">
        <v>65</v>
      </c>
      <c r="J1299" t="s">
        <v>29</v>
      </c>
      <c r="K1299" t="s">
        <v>25</v>
      </c>
    </row>
    <row r="1300" spans="1:11" x14ac:dyDescent="0.25">
      <c r="A1300" t="s">
        <v>11</v>
      </c>
      <c r="B1300" s="3" t="s">
        <v>232</v>
      </c>
      <c r="C1300" t="s">
        <v>207</v>
      </c>
      <c r="D1300">
        <v>15</v>
      </c>
      <c r="E1300" t="s">
        <v>13</v>
      </c>
      <c r="F1300" t="s">
        <v>180</v>
      </c>
      <c r="G1300" t="s">
        <v>211</v>
      </c>
      <c r="H1300" t="s">
        <v>60</v>
      </c>
      <c r="I1300">
        <v>70</v>
      </c>
      <c r="J1300" t="s">
        <v>29</v>
      </c>
      <c r="K1300" t="s">
        <v>25</v>
      </c>
    </row>
    <row r="1301" spans="1:11" x14ac:dyDescent="0.25">
      <c r="A1301" t="s">
        <v>11</v>
      </c>
      <c r="B1301" s="4" t="s">
        <v>232</v>
      </c>
      <c r="C1301" t="s">
        <v>207</v>
      </c>
      <c r="D1301">
        <v>15</v>
      </c>
      <c r="E1301" t="s">
        <v>13</v>
      </c>
      <c r="F1301" t="s">
        <v>180</v>
      </c>
      <c r="G1301" t="s">
        <v>211</v>
      </c>
      <c r="H1301" t="s">
        <v>60</v>
      </c>
      <c r="I1301">
        <v>31</v>
      </c>
      <c r="J1301" t="s">
        <v>24</v>
      </c>
      <c r="K1301" t="s">
        <v>18</v>
      </c>
    </row>
    <row r="1302" spans="1:11" x14ac:dyDescent="0.25">
      <c r="A1302" t="s">
        <v>56</v>
      </c>
      <c r="B1302" s="3" t="s">
        <v>232</v>
      </c>
      <c r="C1302" t="s">
        <v>57</v>
      </c>
      <c r="D1302">
        <v>2</v>
      </c>
      <c r="E1302" t="s">
        <v>22</v>
      </c>
      <c r="F1302" t="s">
        <v>58</v>
      </c>
      <c r="G1302" t="s">
        <v>75</v>
      </c>
      <c r="H1302" t="s">
        <v>174</v>
      </c>
      <c r="I1302">
        <v>62</v>
      </c>
      <c r="J1302" t="s">
        <v>29</v>
      </c>
      <c r="K1302" t="s">
        <v>25</v>
      </c>
    </row>
    <row r="1303" spans="1:11" x14ac:dyDescent="0.25">
      <c r="A1303" t="s">
        <v>56</v>
      </c>
      <c r="B1303" s="4" t="s">
        <v>232</v>
      </c>
      <c r="C1303" t="s">
        <v>57</v>
      </c>
      <c r="D1303">
        <v>2</v>
      </c>
      <c r="E1303" t="s">
        <v>22</v>
      </c>
      <c r="F1303" t="s">
        <v>58</v>
      </c>
      <c r="G1303" t="s">
        <v>75</v>
      </c>
      <c r="H1303" t="s">
        <v>174</v>
      </c>
      <c r="I1303">
        <v>38</v>
      </c>
      <c r="J1303" t="s">
        <v>29</v>
      </c>
      <c r="K1303" t="s">
        <v>18</v>
      </c>
    </row>
    <row r="1304" spans="1:11" x14ac:dyDescent="0.25">
      <c r="A1304" t="s">
        <v>56</v>
      </c>
      <c r="B1304" s="3" t="s">
        <v>232</v>
      </c>
      <c r="C1304" t="s">
        <v>57</v>
      </c>
      <c r="D1304">
        <v>18</v>
      </c>
      <c r="E1304" t="s">
        <v>22</v>
      </c>
      <c r="F1304" t="s">
        <v>58</v>
      </c>
      <c r="G1304" t="s">
        <v>165</v>
      </c>
      <c r="H1304" t="s">
        <v>174</v>
      </c>
      <c r="I1304">
        <v>35</v>
      </c>
      <c r="J1304" t="s">
        <v>29</v>
      </c>
      <c r="K1304" t="s">
        <v>18</v>
      </c>
    </row>
    <row r="1305" spans="1:11" x14ac:dyDescent="0.25">
      <c r="A1305" t="s">
        <v>56</v>
      </c>
      <c r="B1305" s="4" t="s">
        <v>232</v>
      </c>
      <c r="C1305" t="s">
        <v>57</v>
      </c>
      <c r="D1305">
        <v>18</v>
      </c>
      <c r="E1305" t="s">
        <v>22</v>
      </c>
      <c r="F1305" t="s">
        <v>58</v>
      </c>
      <c r="G1305" t="s">
        <v>165</v>
      </c>
      <c r="H1305" t="s">
        <v>174</v>
      </c>
      <c r="I1305">
        <v>42</v>
      </c>
      <c r="J1305" t="s">
        <v>37</v>
      </c>
      <c r="K1305" t="s">
        <v>18</v>
      </c>
    </row>
    <row r="1306" spans="1:11" x14ac:dyDescent="0.25">
      <c r="A1306" t="s">
        <v>11</v>
      </c>
      <c r="B1306" s="3" t="s">
        <v>232</v>
      </c>
      <c r="C1306" t="s">
        <v>207</v>
      </c>
      <c r="D1306">
        <v>17</v>
      </c>
      <c r="E1306" t="s">
        <v>13</v>
      </c>
      <c r="F1306" t="s">
        <v>180</v>
      </c>
      <c r="G1306" t="s">
        <v>208</v>
      </c>
      <c r="H1306" t="s">
        <v>60</v>
      </c>
      <c r="I1306" t="s">
        <v>113</v>
      </c>
      <c r="J1306" t="s">
        <v>24</v>
      </c>
      <c r="K1306" t="s">
        <v>21</v>
      </c>
    </row>
    <row r="1307" spans="1:11" x14ac:dyDescent="0.25">
      <c r="A1307" t="s">
        <v>11</v>
      </c>
      <c r="B1307" s="4" t="s">
        <v>232</v>
      </c>
      <c r="C1307" t="s">
        <v>219</v>
      </c>
      <c r="D1307" t="s">
        <v>44</v>
      </c>
      <c r="E1307" t="s">
        <v>13</v>
      </c>
      <c r="F1307" t="s">
        <v>180</v>
      </c>
      <c r="G1307" t="s">
        <v>224</v>
      </c>
      <c r="H1307" t="s">
        <v>60</v>
      </c>
      <c r="I1307">
        <v>64</v>
      </c>
      <c r="J1307" t="s">
        <v>32</v>
      </c>
      <c r="K1307" t="s">
        <v>25</v>
      </c>
    </row>
    <row r="1308" spans="1:11" x14ac:dyDescent="0.25">
      <c r="A1308" t="s">
        <v>56</v>
      </c>
      <c r="B1308" s="3" t="s">
        <v>232</v>
      </c>
      <c r="C1308" t="s">
        <v>78</v>
      </c>
      <c r="D1308" t="s">
        <v>71</v>
      </c>
      <c r="E1308" t="s">
        <v>22</v>
      </c>
      <c r="F1308" t="s">
        <v>58</v>
      </c>
      <c r="G1308" t="s">
        <v>158</v>
      </c>
      <c r="H1308" t="s">
        <v>174</v>
      </c>
      <c r="I1308">
        <v>69</v>
      </c>
      <c r="J1308" t="s">
        <v>29</v>
      </c>
      <c r="K1308" t="s">
        <v>25</v>
      </c>
    </row>
    <row r="1309" spans="1:11" x14ac:dyDescent="0.25">
      <c r="A1309" t="s">
        <v>56</v>
      </c>
      <c r="B1309" s="4" t="s">
        <v>232</v>
      </c>
      <c r="C1309" t="s">
        <v>57</v>
      </c>
      <c r="D1309">
        <v>21</v>
      </c>
      <c r="E1309" t="s">
        <v>13</v>
      </c>
      <c r="F1309" t="s">
        <v>58</v>
      </c>
      <c r="G1309" t="s">
        <v>75</v>
      </c>
      <c r="H1309" t="s">
        <v>174</v>
      </c>
      <c r="I1309">
        <v>20</v>
      </c>
      <c r="J1309" t="s">
        <v>37</v>
      </c>
      <c r="K1309" s="1" t="str">
        <f>IF(AND(I1309&gt;=1, I1309&lt;=25), "1-25", "")</f>
        <v>1-25</v>
      </c>
    </row>
    <row r="1310" spans="1:11" x14ac:dyDescent="0.25">
      <c r="A1310" t="s">
        <v>11</v>
      </c>
      <c r="B1310" s="3" t="s">
        <v>232</v>
      </c>
      <c r="C1310" t="s">
        <v>229</v>
      </c>
      <c r="D1310" t="s">
        <v>54</v>
      </c>
      <c r="E1310" t="s">
        <v>22</v>
      </c>
      <c r="F1310" t="s">
        <v>180</v>
      </c>
      <c r="G1310" t="s">
        <v>222</v>
      </c>
      <c r="H1310" t="s">
        <v>60</v>
      </c>
      <c r="I1310">
        <v>35</v>
      </c>
      <c r="J1310" t="s">
        <v>29</v>
      </c>
      <c r="K1310" t="s">
        <v>18</v>
      </c>
    </row>
    <row r="1311" spans="1:11" x14ac:dyDescent="0.25">
      <c r="A1311" t="s">
        <v>11</v>
      </c>
      <c r="B1311" s="4" t="s">
        <v>232</v>
      </c>
      <c r="C1311" t="s">
        <v>229</v>
      </c>
      <c r="D1311" t="s">
        <v>54</v>
      </c>
      <c r="E1311" t="s">
        <v>22</v>
      </c>
      <c r="F1311" t="s">
        <v>180</v>
      </c>
      <c r="G1311" t="s">
        <v>222</v>
      </c>
      <c r="H1311" t="s">
        <v>60</v>
      </c>
      <c r="I1311">
        <v>26</v>
      </c>
      <c r="J1311" t="s">
        <v>73</v>
      </c>
      <c r="K1311" t="s">
        <v>18</v>
      </c>
    </row>
    <row r="1312" spans="1:11" x14ac:dyDescent="0.25">
      <c r="A1312" t="s">
        <v>11</v>
      </c>
      <c r="B1312" s="3" t="s">
        <v>232</v>
      </c>
      <c r="C1312" t="s">
        <v>207</v>
      </c>
      <c r="D1312">
        <v>21</v>
      </c>
      <c r="E1312" t="s">
        <v>13</v>
      </c>
      <c r="F1312" t="s">
        <v>180</v>
      </c>
      <c r="G1312" t="s">
        <v>95</v>
      </c>
      <c r="H1312" t="s">
        <v>60</v>
      </c>
      <c r="I1312">
        <v>13</v>
      </c>
      <c r="J1312" t="s">
        <v>29</v>
      </c>
      <c r="K1312" s="1" t="str">
        <f>IF(AND(I1312&gt;=1, I1312&lt;=25), "1-25", "")</f>
        <v>1-25</v>
      </c>
    </row>
    <row r="1313" spans="1:11" x14ac:dyDescent="0.25">
      <c r="A1313" t="s">
        <v>56</v>
      </c>
      <c r="B1313" s="4" t="s">
        <v>232</v>
      </c>
      <c r="C1313" t="s">
        <v>57</v>
      </c>
      <c r="D1313">
        <v>22</v>
      </c>
      <c r="E1313" t="s">
        <v>22</v>
      </c>
      <c r="F1313" t="s">
        <v>58</v>
      </c>
      <c r="G1313" t="s">
        <v>81</v>
      </c>
      <c r="H1313" t="s">
        <v>60</v>
      </c>
      <c r="I1313">
        <v>59</v>
      </c>
      <c r="J1313" t="s">
        <v>29</v>
      </c>
      <c r="K1313" t="s">
        <v>42</v>
      </c>
    </row>
    <row r="1314" spans="1:11" x14ac:dyDescent="0.25">
      <c r="A1314" t="s">
        <v>56</v>
      </c>
      <c r="B1314" s="3" t="s">
        <v>232</v>
      </c>
      <c r="C1314" t="s">
        <v>57</v>
      </c>
      <c r="D1314">
        <v>23</v>
      </c>
      <c r="E1314" t="s">
        <v>13</v>
      </c>
      <c r="F1314" t="s">
        <v>58</v>
      </c>
      <c r="G1314" t="s">
        <v>76</v>
      </c>
      <c r="H1314" t="s">
        <v>174</v>
      </c>
      <c r="I1314">
        <v>75</v>
      </c>
      <c r="J1314" t="s">
        <v>29</v>
      </c>
      <c r="K1314" t="s">
        <v>25</v>
      </c>
    </row>
    <row r="1315" spans="1:11" x14ac:dyDescent="0.25">
      <c r="A1315" t="s">
        <v>56</v>
      </c>
      <c r="B1315" s="4" t="s">
        <v>232</v>
      </c>
      <c r="C1315" t="s">
        <v>57</v>
      </c>
      <c r="D1315">
        <v>23</v>
      </c>
      <c r="E1315" t="s">
        <v>13</v>
      </c>
      <c r="F1315" t="s">
        <v>58</v>
      </c>
      <c r="G1315" t="s">
        <v>76</v>
      </c>
      <c r="H1315" t="s">
        <v>174</v>
      </c>
      <c r="I1315" t="s">
        <v>52</v>
      </c>
      <c r="J1315" t="s">
        <v>29</v>
      </c>
      <c r="K1315" t="s">
        <v>18</v>
      </c>
    </row>
    <row r="1316" spans="1:11" x14ac:dyDescent="0.25">
      <c r="A1316" t="s">
        <v>56</v>
      </c>
      <c r="B1316" s="3" t="s">
        <v>232</v>
      </c>
      <c r="C1316" t="s">
        <v>66</v>
      </c>
      <c r="D1316" t="s">
        <v>114</v>
      </c>
      <c r="E1316" t="s">
        <v>13</v>
      </c>
      <c r="F1316" t="s">
        <v>58</v>
      </c>
      <c r="G1316" t="s">
        <v>175</v>
      </c>
      <c r="H1316" t="s">
        <v>174</v>
      </c>
      <c r="I1316">
        <v>27</v>
      </c>
      <c r="J1316" t="s">
        <v>73</v>
      </c>
      <c r="K1316" t="s">
        <v>18</v>
      </c>
    </row>
    <row r="1317" spans="1:11" x14ac:dyDescent="0.25">
      <c r="A1317" t="s">
        <v>56</v>
      </c>
      <c r="B1317" s="4" t="s">
        <v>232</v>
      </c>
      <c r="C1317" t="s">
        <v>57</v>
      </c>
      <c r="D1317">
        <v>24</v>
      </c>
      <c r="E1317" t="s">
        <v>13</v>
      </c>
      <c r="F1317" t="s">
        <v>58</v>
      </c>
      <c r="G1317" t="s">
        <v>236</v>
      </c>
      <c r="H1317" t="s">
        <v>174</v>
      </c>
      <c r="I1317">
        <v>32</v>
      </c>
      <c r="J1317" t="s">
        <v>73</v>
      </c>
      <c r="K1317" t="s">
        <v>18</v>
      </c>
    </row>
    <row r="1318" spans="1:11" x14ac:dyDescent="0.25">
      <c r="A1318" t="s">
        <v>11</v>
      </c>
      <c r="B1318" s="3" t="s">
        <v>232</v>
      </c>
      <c r="C1318" t="s">
        <v>207</v>
      </c>
      <c r="D1318">
        <v>23</v>
      </c>
      <c r="E1318" t="s">
        <v>13</v>
      </c>
      <c r="F1318" t="s">
        <v>180</v>
      </c>
      <c r="G1318" t="s">
        <v>237</v>
      </c>
      <c r="H1318" t="s">
        <v>60</v>
      </c>
      <c r="I1318">
        <v>38</v>
      </c>
      <c r="J1318" t="s">
        <v>20</v>
      </c>
      <c r="K1318" t="s">
        <v>18</v>
      </c>
    </row>
    <row r="1319" spans="1:11" x14ac:dyDescent="0.25">
      <c r="A1319" t="s">
        <v>11</v>
      </c>
      <c r="B1319" s="4" t="s">
        <v>232</v>
      </c>
      <c r="C1319" t="s">
        <v>207</v>
      </c>
      <c r="D1319">
        <v>23</v>
      </c>
      <c r="E1319" t="s">
        <v>13</v>
      </c>
      <c r="F1319" t="s">
        <v>180</v>
      </c>
      <c r="G1319" t="s">
        <v>237</v>
      </c>
      <c r="H1319" t="s">
        <v>60</v>
      </c>
      <c r="I1319" t="s">
        <v>52</v>
      </c>
      <c r="J1319" t="s">
        <v>20</v>
      </c>
      <c r="K1319" t="s">
        <v>18</v>
      </c>
    </row>
    <row r="1320" spans="1:11" x14ac:dyDescent="0.25">
      <c r="A1320" t="s">
        <v>56</v>
      </c>
      <c r="B1320" s="3" t="s">
        <v>232</v>
      </c>
      <c r="C1320" t="s">
        <v>57</v>
      </c>
      <c r="D1320">
        <v>1</v>
      </c>
      <c r="E1320" t="s">
        <v>13</v>
      </c>
      <c r="F1320" t="s">
        <v>58</v>
      </c>
      <c r="G1320" t="s">
        <v>178</v>
      </c>
      <c r="H1320" t="s">
        <v>174</v>
      </c>
      <c r="I1320">
        <v>48</v>
      </c>
      <c r="J1320" t="s">
        <v>29</v>
      </c>
      <c r="K1320" t="s">
        <v>42</v>
      </c>
    </row>
    <row r="1321" spans="1:11" x14ac:dyDescent="0.25">
      <c r="A1321" t="s">
        <v>56</v>
      </c>
      <c r="B1321" s="4" t="s">
        <v>232</v>
      </c>
      <c r="C1321" t="s">
        <v>57</v>
      </c>
      <c r="D1321">
        <v>1</v>
      </c>
      <c r="E1321" t="s">
        <v>13</v>
      </c>
      <c r="F1321" t="s">
        <v>58</v>
      </c>
      <c r="G1321" t="s">
        <v>178</v>
      </c>
      <c r="H1321" t="s">
        <v>174</v>
      </c>
      <c r="I1321">
        <v>68</v>
      </c>
      <c r="J1321" t="s">
        <v>29</v>
      </c>
      <c r="K1321" t="s">
        <v>25</v>
      </c>
    </row>
    <row r="1322" spans="1:11" x14ac:dyDescent="0.25">
      <c r="A1322" t="s">
        <v>56</v>
      </c>
      <c r="B1322" s="3" t="s">
        <v>232</v>
      </c>
      <c r="C1322" t="s">
        <v>57</v>
      </c>
      <c r="D1322">
        <v>25</v>
      </c>
      <c r="E1322" t="s">
        <v>22</v>
      </c>
      <c r="F1322" t="s">
        <v>58</v>
      </c>
      <c r="G1322" t="s">
        <v>88</v>
      </c>
      <c r="H1322" t="s">
        <v>174</v>
      </c>
      <c r="I1322">
        <v>85</v>
      </c>
      <c r="J1322" t="s">
        <v>24</v>
      </c>
      <c r="K1322" t="s">
        <v>25</v>
      </c>
    </row>
    <row r="1323" spans="1:11" x14ac:dyDescent="0.25">
      <c r="A1323" t="s">
        <v>11</v>
      </c>
      <c r="B1323" s="4" t="s">
        <v>232</v>
      </c>
      <c r="C1323" t="s">
        <v>207</v>
      </c>
      <c r="D1323">
        <v>24</v>
      </c>
      <c r="E1323" t="s">
        <v>22</v>
      </c>
      <c r="F1323" t="s">
        <v>180</v>
      </c>
      <c r="G1323" t="s">
        <v>225</v>
      </c>
      <c r="H1323" t="s">
        <v>60</v>
      </c>
      <c r="I1323">
        <v>49</v>
      </c>
      <c r="J1323" t="s">
        <v>24</v>
      </c>
      <c r="K1323" t="s">
        <v>42</v>
      </c>
    </row>
    <row r="1324" spans="1:11" x14ac:dyDescent="0.25">
      <c r="A1324" t="s">
        <v>11</v>
      </c>
      <c r="B1324" s="3" t="s">
        <v>232</v>
      </c>
      <c r="C1324" t="s">
        <v>207</v>
      </c>
      <c r="D1324">
        <v>25</v>
      </c>
      <c r="E1324" t="s">
        <v>13</v>
      </c>
      <c r="F1324" t="s">
        <v>180</v>
      </c>
      <c r="G1324" t="s">
        <v>234</v>
      </c>
      <c r="H1324" t="s">
        <v>60</v>
      </c>
      <c r="I1324">
        <v>89</v>
      </c>
      <c r="J1324" t="s">
        <v>126</v>
      </c>
      <c r="K1324" t="s">
        <v>25</v>
      </c>
    </row>
    <row r="1325" spans="1:11" x14ac:dyDescent="0.25">
      <c r="A1325" t="s">
        <v>56</v>
      </c>
      <c r="B1325" s="4" t="s">
        <v>232</v>
      </c>
      <c r="C1325" t="s">
        <v>66</v>
      </c>
      <c r="D1325" t="s">
        <v>114</v>
      </c>
      <c r="E1325" t="s">
        <v>22</v>
      </c>
      <c r="F1325" t="s">
        <v>58</v>
      </c>
      <c r="G1325" t="s">
        <v>175</v>
      </c>
      <c r="H1325" t="s">
        <v>200</v>
      </c>
      <c r="I1325">
        <v>37</v>
      </c>
      <c r="J1325" t="s">
        <v>133</v>
      </c>
      <c r="K1325" t="s">
        <v>18</v>
      </c>
    </row>
    <row r="1326" spans="1:11" x14ac:dyDescent="0.25">
      <c r="A1326" t="s">
        <v>11</v>
      </c>
      <c r="B1326" s="3" t="s">
        <v>232</v>
      </c>
      <c r="C1326" t="s">
        <v>207</v>
      </c>
      <c r="D1326">
        <v>27</v>
      </c>
      <c r="E1326" t="s">
        <v>22</v>
      </c>
      <c r="F1326" t="s">
        <v>180</v>
      </c>
      <c r="G1326" t="s">
        <v>228</v>
      </c>
      <c r="H1326" t="s">
        <v>60</v>
      </c>
      <c r="I1326">
        <v>25</v>
      </c>
      <c r="J1326" t="s">
        <v>73</v>
      </c>
      <c r="K1326" s="1" t="str">
        <f>IF(AND(I1326&gt;=1, I1326&lt;=25), "1-25", "")</f>
        <v>1-25</v>
      </c>
    </row>
    <row r="1327" spans="1:11" x14ac:dyDescent="0.25">
      <c r="A1327" t="s">
        <v>11</v>
      </c>
      <c r="B1327" s="4" t="s">
        <v>232</v>
      </c>
      <c r="C1327" t="s">
        <v>207</v>
      </c>
      <c r="D1327">
        <v>27</v>
      </c>
      <c r="E1327" t="s">
        <v>22</v>
      </c>
      <c r="F1327" t="s">
        <v>180</v>
      </c>
      <c r="G1327" t="s">
        <v>228</v>
      </c>
      <c r="H1327" t="s">
        <v>60</v>
      </c>
      <c r="I1327">
        <v>32</v>
      </c>
      <c r="J1327" t="s">
        <v>29</v>
      </c>
      <c r="K1327" t="s">
        <v>18</v>
      </c>
    </row>
    <row r="1328" spans="1:11" x14ac:dyDescent="0.25">
      <c r="A1328" t="s">
        <v>11</v>
      </c>
      <c r="B1328" s="3" t="s">
        <v>232</v>
      </c>
      <c r="C1328" t="s">
        <v>207</v>
      </c>
      <c r="D1328">
        <v>27</v>
      </c>
      <c r="E1328" t="s">
        <v>22</v>
      </c>
      <c r="F1328" t="s">
        <v>180</v>
      </c>
      <c r="G1328" t="s">
        <v>228</v>
      </c>
      <c r="H1328" t="s">
        <v>60</v>
      </c>
      <c r="I1328">
        <v>10</v>
      </c>
      <c r="J1328" t="s">
        <v>20</v>
      </c>
      <c r="K1328" s="1" t="str">
        <f>IF(AND(I1328&gt;=1, I1328&lt;=25), "1-25", "")</f>
        <v>1-25</v>
      </c>
    </row>
    <row r="1329" spans="1:11" x14ac:dyDescent="0.25">
      <c r="A1329" t="s">
        <v>56</v>
      </c>
      <c r="B1329" s="4" t="s">
        <v>232</v>
      </c>
      <c r="C1329" t="s">
        <v>57</v>
      </c>
      <c r="D1329">
        <v>27</v>
      </c>
      <c r="E1329" t="s">
        <v>13</v>
      </c>
      <c r="F1329" t="s">
        <v>58</v>
      </c>
      <c r="G1329" t="s">
        <v>206</v>
      </c>
      <c r="H1329" t="s">
        <v>200</v>
      </c>
      <c r="I1329">
        <v>90</v>
      </c>
      <c r="J1329" t="s">
        <v>29</v>
      </c>
      <c r="K1329" t="s">
        <v>25</v>
      </c>
    </row>
    <row r="1330" spans="1:11" x14ac:dyDescent="0.25">
      <c r="A1330" t="s">
        <v>56</v>
      </c>
      <c r="B1330" s="3" t="s">
        <v>232</v>
      </c>
      <c r="C1330" t="s">
        <v>57</v>
      </c>
      <c r="D1330">
        <v>27</v>
      </c>
      <c r="E1330" t="s">
        <v>13</v>
      </c>
      <c r="F1330" t="s">
        <v>58</v>
      </c>
      <c r="G1330" t="s">
        <v>206</v>
      </c>
      <c r="H1330" t="s">
        <v>200</v>
      </c>
      <c r="I1330">
        <v>13</v>
      </c>
      <c r="J1330" t="s">
        <v>29</v>
      </c>
      <c r="K1330" s="1" t="str">
        <f>IF(AND(I1330&gt;=1, I1330&lt;=25), "1-25", "")</f>
        <v>1-25</v>
      </c>
    </row>
    <row r="1331" spans="1:11" x14ac:dyDescent="0.25">
      <c r="A1331" t="s">
        <v>56</v>
      </c>
      <c r="B1331" s="4" t="s">
        <v>232</v>
      </c>
      <c r="C1331" t="s">
        <v>57</v>
      </c>
      <c r="D1331">
        <v>28</v>
      </c>
      <c r="E1331" t="s">
        <v>22</v>
      </c>
      <c r="F1331" t="s">
        <v>58</v>
      </c>
      <c r="G1331" t="s">
        <v>156</v>
      </c>
      <c r="H1331" t="s">
        <v>200</v>
      </c>
      <c r="I1331">
        <v>89</v>
      </c>
      <c r="J1331" t="s">
        <v>29</v>
      </c>
      <c r="K1331" t="s">
        <v>25</v>
      </c>
    </row>
    <row r="1332" spans="1:11" x14ac:dyDescent="0.25">
      <c r="A1332" t="s">
        <v>56</v>
      </c>
      <c r="B1332" s="3" t="s">
        <v>232</v>
      </c>
      <c r="C1332" t="s">
        <v>57</v>
      </c>
      <c r="D1332">
        <v>28</v>
      </c>
      <c r="E1332" t="s">
        <v>22</v>
      </c>
      <c r="F1332" t="s">
        <v>58</v>
      </c>
      <c r="G1332" t="s">
        <v>156</v>
      </c>
      <c r="H1332" t="s">
        <v>200</v>
      </c>
      <c r="I1332">
        <v>56</v>
      </c>
      <c r="J1332" t="s">
        <v>29</v>
      </c>
      <c r="K1332" t="s">
        <v>42</v>
      </c>
    </row>
    <row r="1333" spans="1:11" x14ac:dyDescent="0.25">
      <c r="A1333" t="s">
        <v>11</v>
      </c>
      <c r="B1333" s="4" t="s">
        <v>232</v>
      </c>
      <c r="C1333" t="s">
        <v>207</v>
      </c>
      <c r="D1333">
        <v>29</v>
      </c>
      <c r="E1333" t="s">
        <v>22</v>
      </c>
      <c r="F1333" t="s">
        <v>180</v>
      </c>
      <c r="G1333" t="s">
        <v>216</v>
      </c>
      <c r="H1333" t="s">
        <v>60</v>
      </c>
      <c r="I1333">
        <v>79</v>
      </c>
      <c r="J1333" t="s">
        <v>20</v>
      </c>
      <c r="K1333" t="s">
        <v>25</v>
      </c>
    </row>
    <row r="1334" spans="1:11" x14ac:dyDescent="0.25">
      <c r="A1334" t="s">
        <v>11</v>
      </c>
      <c r="B1334" s="3" t="s">
        <v>232</v>
      </c>
      <c r="C1334" t="s">
        <v>207</v>
      </c>
      <c r="D1334">
        <v>3</v>
      </c>
      <c r="E1334" t="s">
        <v>13</v>
      </c>
      <c r="F1334" t="s">
        <v>180</v>
      </c>
      <c r="G1334" t="s">
        <v>224</v>
      </c>
      <c r="H1334" t="s">
        <v>60</v>
      </c>
      <c r="I1334">
        <v>13</v>
      </c>
      <c r="J1334" t="s">
        <v>24</v>
      </c>
      <c r="K1334" s="1" t="str">
        <f>IF(AND(I1334&gt;=1, I1334&lt;=25), "1-25", "")</f>
        <v>1-25</v>
      </c>
    </row>
    <row r="1335" spans="1:11" x14ac:dyDescent="0.25">
      <c r="A1335" t="s">
        <v>56</v>
      </c>
      <c r="B1335" s="4" t="s">
        <v>232</v>
      </c>
      <c r="C1335" t="s">
        <v>78</v>
      </c>
      <c r="D1335" t="s">
        <v>44</v>
      </c>
      <c r="E1335" t="s">
        <v>22</v>
      </c>
      <c r="F1335" t="s">
        <v>58</v>
      </c>
      <c r="G1335" t="s">
        <v>75</v>
      </c>
      <c r="H1335" t="s">
        <v>174</v>
      </c>
      <c r="I1335">
        <v>72</v>
      </c>
      <c r="J1335" t="s">
        <v>29</v>
      </c>
      <c r="K1335" t="s">
        <v>25</v>
      </c>
    </row>
    <row r="1336" spans="1:11" x14ac:dyDescent="0.25">
      <c r="A1336" t="s">
        <v>56</v>
      </c>
      <c r="B1336" s="3" t="s">
        <v>232</v>
      </c>
      <c r="C1336" t="s">
        <v>78</v>
      </c>
      <c r="D1336" t="s">
        <v>44</v>
      </c>
      <c r="E1336" t="s">
        <v>22</v>
      </c>
      <c r="F1336" t="s">
        <v>58</v>
      </c>
      <c r="G1336" t="s">
        <v>75</v>
      </c>
      <c r="H1336" t="s">
        <v>174</v>
      </c>
      <c r="I1336">
        <v>68</v>
      </c>
      <c r="J1336" t="s">
        <v>29</v>
      </c>
      <c r="K1336" t="s">
        <v>25</v>
      </c>
    </row>
    <row r="1337" spans="1:11" x14ac:dyDescent="0.25">
      <c r="A1337" t="s">
        <v>56</v>
      </c>
      <c r="B1337" s="4" t="s">
        <v>232</v>
      </c>
      <c r="C1337" t="s">
        <v>57</v>
      </c>
      <c r="D1337">
        <v>31</v>
      </c>
      <c r="E1337" t="s">
        <v>13</v>
      </c>
      <c r="F1337" t="s">
        <v>58</v>
      </c>
      <c r="G1337" t="s">
        <v>96</v>
      </c>
      <c r="H1337" t="s">
        <v>174</v>
      </c>
      <c r="I1337">
        <v>8</v>
      </c>
      <c r="J1337" t="s">
        <v>29</v>
      </c>
      <c r="K1337" s="1" t="str">
        <f>IF(AND(I1337&gt;=1, I1337&lt;=25), "1-25", "")</f>
        <v>1-25</v>
      </c>
    </row>
    <row r="1338" spans="1:11" x14ac:dyDescent="0.25">
      <c r="A1338" t="s">
        <v>56</v>
      </c>
      <c r="B1338" s="3" t="s">
        <v>232</v>
      </c>
      <c r="C1338" t="s">
        <v>57</v>
      </c>
      <c r="D1338">
        <v>31</v>
      </c>
      <c r="E1338" t="s">
        <v>13</v>
      </c>
      <c r="F1338" t="s">
        <v>58</v>
      </c>
      <c r="G1338" t="s">
        <v>96</v>
      </c>
      <c r="H1338" t="s">
        <v>174</v>
      </c>
      <c r="I1338">
        <v>33</v>
      </c>
      <c r="J1338" t="s">
        <v>29</v>
      </c>
      <c r="K1338" t="s">
        <v>18</v>
      </c>
    </row>
    <row r="1339" spans="1:11" x14ac:dyDescent="0.25">
      <c r="A1339" t="s">
        <v>56</v>
      </c>
      <c r="B1339" s="4" t="s">
        <v>232</v>
      </c>
      <c r="C1339" t="s">
        <v>57</v>
      </c>
      <c r="D1339">
        <v>33</v>
      </c>
      <c r="E1339" t="s">
        <v>13</v>
      </c>
      <c r="F1339" t="s">
        <v>58</v>
      </c>
      <c r="G1339" t="s">
        <v>165</v>
      </c>
      <c r="H1339" t="s">
        <v>174</v>
      </c>
      <c r="I1339">
        <v>23</v>
      </c>
      <c r="J1339" t="s">
        <v>29</v>
      </c>
      <c r="K1339" s="1" t="str">
        <f>IF(AND(I1339&gt;=1, I1339&lt;=25), "1-25", "")</f>
        <v>1-25</v>
      </c>
    </row>
    <row r="1340" spans="1:11" x14ac:dyDescent="0.25">
      <c r="A1340" t="s">
        <v>56</v>
      </c>
      <c r="B1340" s="3" t="s">
        <v>232</v>
      </c>
      <c r="C1340" t="s">
        <v>57</v>
      </c>
      <c r="D1340">
        <v>34</v>
      </c>
      <c r="E1340" t="s">
        <v>22</v>
      </c>
      <c r="F1340" t="s">
        <v>58</v>
      </c>
      <c r="G1340" t="s">
        <v>117</v>
      </c>
      <c r="H1340" t="s">
        <v>174</v>
      </c>
      <c r="I1340">
        <v>69</v>
      </c>
      <c r="J1340" t="s">
        <v>37</v>
      </c>
      <c r="K1340" t="s">
        <v>25</v>
      </c>
    </row>
    <row r="1341" spans="1:11" x14ac:dyDescent="0.25">
      <c r="A1341" t="s">
        <v>56</v>
      </c>
      <c r="B1341" s="4" t="s">
        <v>232</v>
      </c>
      <c r="C1341" t="s">
        <v>57</v>
      </c>
      <c r="D1341">
        <v>34</v>
      </c>
      <c r="E1341" t="s">
        <v>22</v>
      </c>
      <c r="F1341" t="s">
        <v>58</v>
      </c>
      <c r="G1341" t="s">
        <v>117</v>
      </c>
      <c r="H1341" t="s">
        <v>174</v>
      </c>
      <c r="I1341">
        <v>57</v>
      </c>
      <c r="J1341" t="s">
        <v>29</v>
      </c>
      <c r="K1341" t="s">
        <v>42</v>
      </c>
    </row>
    <row r="1342" spans="1:11" x14ac:dyDescent="0.25">
      <c r="A1342" t="s">
        <v>11</v>
      </c>
      <c r="B1342" s="3" t="s">
        <v>232</v>
      </c>
      <c r="C1342" t="s">
        <v>207</v>
      </c>
      <c r="D1342">
        <v>34</v>
      </c>
      <c r="E1342" t="s">
        <v>22</v>
      </c>
      <c r="F1342" t="s">
        <v>180</v>
      </c>
      <c r="G1342" t="s">
        <v>211</v>
      </c>
      <c r="H1342" t="s">
        <v>60</v>
      </c>
      <c r="I1342">
        <v>89</v>
      </c>
      <c r="J1342" t="s">
        <v>20</v>
      </c>
      <c r="K1342" t="s">
        <v>25</v>
      </c>
    </row>
    <row r="1343" spans="1:11" x14ac:dyDescent="0.25">
      <c r="A1343" t="s">
        <v>11</v>
      </c>
      <c r="B1343" s="4" t="s">
        <v>232</v>
      </c>
      <c r="C1343" t="s">
        <v>207</v>
      </c>
      <c r="D1343">
        <v>34</v>
      </c>
      <c r="E1343" t="s">
        <v>22</v>
      </c>
      <c r="F1343" t="s">
        <v>180</v>
      </c>
      <c r="G1343" t="s">
        <v>211</v>
      </c>
      <c r="H1343" t="s">
        <v>60</v>
      </c>
      <c r="I1343">
        <v>83</v>
      </c>
      <c r="J1343" t="s">
        <v>73</v>
      </c>
      <c r="K1343" t="s">
        <v>25</v>
      </c>
    </row>
    <row r="1344" spans="1:11" x14ac:dyDescent="0.25">
      <c r="A1344" t="s">
        <v>56</v>
      </c>
      <c r="B1344" s="3" t="s">
        <v>232</v>
      </c>
      <c r="C1344" t="s">
        <v>57</v>
      </c>
      <c r="D1344">
        <v>36</v>
      </c>
      <c r="E1344" t="s">
        <v>22</v>
      </c>
      <c r="F1344" t="s">
        <v>58</v>
      </c>
      <c r="G1344" t="s">
        <v>102</v>
      </c>
      <c r="H1344" t="s">
        <v>200</v>
      </c>
      <c r="I1344">
        <v>25</v>
      </c>
      <c r="J1344" t="s">
        <v>29</v>
      </c>
      <c r="K1344" s="1" t="str">
        <f>IF(AND(I1344&gt;=1, I1344&lt;=25), "1-25", "")</f>
        <v>1-25</v>
      </c>
    </row>
    <row r="1345" spans="1:11" x14ac:dyDescent="0.25">
      <c r="A1345" t="s">
        <v>11</v>
      </c>
      <c r="B1345" s="4" t="s">
        <v>232</v>
      </c>
      <c r="C1345" t="s">
        <v>207</v>
      </c>
      <c r="D1345">
        <v>36</v>
      </c>
      <c r="E1345" t="s">
        <v>22</v>
      </c>
      <c r="F1345" t="s">
        <v>180</v>
      </c>
      <c r="G1345" t="s">
        <v>208</v>
      </c>
      <c r="H1345" t="s">
        <v>60</v>
      </c>
      <c r="I1345">
        <v>45</v>
      </c>
      <c r="J1345" t="s">
        <v>29</v>
      </c>
      <c r="K1345" t="s">
        <v>18</v>
      </c>
    </row>
    <row r="1346" spans="1:11" x14ac:dyDescent="0.25">
      <c r="A1346" t="s">
        <v>11</v>
      </c>
      <c r="B1346" s="3" t="s">
        <v>232</v>
      </c>
      <c r="C1346" t="s">
        <v>207</v>
      </c>
      <c r="D1346">
        <v>37</v>
      </c>
      <c r="E1346" t="s">
        <v>13</v>
      </c>
      <c r="F1346" t="s">
        <v>180</v>
      </c>
      <c r="G1346" t="s">
        <v>222</v>
      </c>
      <c r="H1346" t="s">
        <v>60</v>
      </c>
      <c r="I1346">
        <v>24</v>
      </c>
      <c r="J1346" t="s">
        <v>89</v>
      </c>
      <c r="K1346" s="1" t="str">
        <f>IF(AND(I1346&gt;=1, I1346&lt;=25), "1-25", "")</f>
        <v>1-25</v>
      </c>
    </row>
    <row r="1347" spans="1:11" x14ac:dyDescent="0.25">
      <c r="A1347" t="s">
        <v>56</v>
      </c>
      <c r="B1347" s="4" t="s">
        <v>232</v>
      </c>
      <c r="C1347" t="s">
        <v>57</v>
      </c>
      <c r="D1347">
        <v>37</v>
      </c>
      <c r="E1347" t="s">
        <v>13</v>
      </c>
      <c r="F1347" t="s">
        <v>58</v>
      </c>
      <c r="G1347" t="s">
        <v>84</v>
      </c>
      <c r="H1347" t="s">
        <v>200</v>
      </c>
      <c r="I1347">
        <v>28</v>
      </c>
      <c r="J1347" t="s">
        <v>20</v>
      </c>
      <c r="K1347" t="s">
        <v>18</v>
      </c>
    </row>
    <row r="1348" spans="1:11" x14ac:dyDescent="0.25">
      <c r="A1348" t="s">
        <v>11</v>
      </c>
      <c r="B1348" s="3" t="s">
        <v>238</v>
      </c>
      <c r="C1348" t="s">
        <v>33</v>
      </c>
      <c r="D1348">
        <v>4</v>
      </c>
      <c r="E1348" t="s">
        <v>13</v>
      </c>
      <c r="F1348" t="s">
        <v>34</v>
      </c>
      <c r="G1348" t="s">
        <v>55</v>
      </c>
      <c r="H1348" t="s">
        <v>60</v>
      </c>
      <c r="I1348">
        <v>62</v>
      </c>
      <c r="J1348" t="s">
        <v>29</v>
      </c>
      <c r="K1348" t="s">
        <v>25</v>
      </c>
    </row>
    <row r="1349" spans="1:11" x14ac:dyDescent="0.25">
      <c r="A1349" t="s">
        <v>11</v>
      </c>
      <c r="B1349" s="4" t="s">
        <v>238</v>
      </c>
      <c r="C1349" t="s">
        <v>33</v>
      </c>
      <c r="D1349">
        <v>4</v>
      </c>
      <c r="E1349" t="s">
        <v>13</v>
      </c>
      <c r="F1349" t="s">
        <v>34</v>
      </c>
      <c r="G1349" t="s">
        <v>55</v>
      </c>
      <c r="H1349" t="s">
        <v>60</v>
      </c>
      <c r="I1349" t="s">
        <v>161</v>
      </c>
      <c r="J1349" t="s">
        <v>32</v>
      </c>
      <c r="K1349" t="s">
        <v>18</v>
      </c>
    </row>
    <row r="1350" spans="1:11" x14ac:dyDescent="0.25">
      <c r="A1350" t="s">
        <v>11</v>
      </c>
      <c r="B1350" s="3" t="s">
        <v>238</v>
      </c>
      <c r="C1350" t="s">
        <v>66</v>
      </c>
      <c r="D1350" t="s">
        <v>67</v>
      </c>
      <c r="E1350" t="s">
        <v>22</v>
      </c>
      <c r="F1350" t="s">
        <v>34</v>
      </c>
      <c r="G1350" t="s">
        <v>239</v>
      </c>
      <c r="H1350" t="s">
        <v>60</v>
      </c>
      <c r="I1350">
        <v>13</v>
      </c>
      <c r="J1350" t="s">
        <v>24</v>
      </c>
      <c r="K1350" s="1" t="str">
        <f>IF(AND(I1350&gt;=1, I1350&lt;=25), "1-25", "")</f>
        <v>1-25</v>
      </c>
    </row>
    <row r="1351" spans="1:11" x14ac:dyDescent="0.25">
      <c r="A1351" t="s">
        <v>11</v>
      </c>
      <c r="B1351" s="4" t="s">
        <v>238</v>
      </c>
      <c r="C1351" t="s">
        <v>33</v>
      </c>
      <c r="D1351">
        <v>5</v>
      </c>
      <c r="E1351" t="s">
        <v>22</v>
      </c>
      <c r="F1351" t="s">
        <v>34</v>
      </c>
      <c r="G1351" t="s">
        <v>112</v>
      </c>
      <c r="H1351" t="s">
        <v>60</v>
      </c>
      <c r="I1351">
        <v>35</v>
      </c>
      <c r="J1351" t="s">
        <v>24</v>
      </c>
      <c r="K1351" t="s">
        <v>18</v>
      </c>
    </row>
    <row r="1352" spans="1:11" x14ac:dyDescent="0.25">
      <c r="A1352" t="s">
        <v>56</v>
      </c>
      <c r="B1352" s="3" t="s">
        <v>238</v>
      </c>
      <c r="C1352" t="s">
        <v>66</v>
      </c>
      <c r="D1352" t="s">
        <v>67</v>
      </c>
      <c r="E1352" t="s">
        <v>13</v>
      </c>
      <c r="F1352" t="s">
        <v>175</v>
      </c>
      <c r="G1352" t="s">
        <v>39</v>
      </c>
      <c r="H1352" t="s">
        <v>36</v>
      </c>
      <c r="I1352">
        <v>74</v>
      </c>
      <c r="J1352" t="s">
        <v>29</v>
      </c>
      <c r="K1352" t="s">
        <v>25</v>
      </c>
    </row>
    <row r="1353" spans="1:11" x14ac:dyDescent="0.25">
      <c r="A1353" t="s">
        <v>11</v>
      </c>
      <c r="B1353" s="4" t="s">
        <v>238</v>
      </c>
      <c r="C1353" t="s">
        <v>66</v>
      </c>
      <c r="D1353" t="s">
        <v>67</v>
      </c>
      <c r="E1353" t="s">
        <v>13</v>
      </c>
      <c r="F1353" t="s">
        <v>34</v>
      </c>
      <c r="G1353" t="s">
        <v>139</v>
      </c>
      <c r="H1353" t="s">
        <v>60</v>
      </c>
      <c r="I1353" t="s">
        <v>19</v>
      </c>
      <c r="J1353" t="s">
        <v>24</v>
      </c>
      <c r="K1353" t="s">
        <v>21</v>
      </c>
    </row>
    <row r="1354" spans="1:11" x14ac:dyDescent="0.25">
      <c r="A1354" t="s">
        <v>56</v>
      </c>
      <c r="B1354" s="3" t="s">
        <v>238</v>
      </c>
      <c r="C1354" t="s">
        <v>66</v>
      </c>
      <c r="D1354" t="s">
        <v>67</v>
      </c>
      <c r="E1354" t="s">
        <v>13</v>
      </c>
      <c r="F1354" t="s">
        <v>175</v>
      </c>
      <c r="G1354" t="s">
        <v>240</v>
      </c>
      <c r="H1354" t="s">
        <v>36</v>
      </c>
      <c r="I1354">
        <v>74</v>
      </c>
      <c r="J1354" t="s">
        <v>73</v>
      </c>
      <c r="K1354" t="s">
        <v>25</v>
      </c>
    </row>
    <row r="1355" spans="1:11" x14ac:dyDescent="0.25">
      <c r="A1355" t="s">
        <v>56</v>
      </c>
      <c r="B1355" s="4" t="s">
        <v>238</v>
      </c>
      <c r="C1355" t="s">
        <v>66</v>
      </c>
      <c r="D1355" t="s">
        <v>67</v>
      </c>
      <c r="E1355" t="s">
        <v>13</v>
      </c>
      <c r="F1355" t="s">
        <v>175</v>
      </c>
      <c r="G1355" t="s">
        <v>240</v>
      </c>
      <c r="H1355" t="s">
        <v>36</v>
      </c>
      <c r="I1355">
        <v>67</v>
      </c>
      <c r="J1355" t="s">
        <v>29</v>
      </c>
      <c r="K1355" t="s">
        <v>25</v>
      </c>
    </row>
    <row r="1356" spans="1:11" x14ac:dyDescent="0.25">
      <c r="A1356" t="s">
        <v>11</v>
      </c>
      <c r="B1356" s="3" t="s">
        <v>238</v>
      </c>
      <c r="C1356" t="s">
        <v>66</v>
      </c>
      <c r="D1356" t="s">
        <v>67</v>
      </c>
      <c r="E1356" t="s">
        <v>13</v>
      </c>
      <c r="F1356" t="s">
        <v>34</v>
      </c>
      <c r="G1356" t="s">
        <v>217</v>
      </c>
      <c r="H1356" t="s">
        <v>60</v>
      </c>
      <c r="I1356">
        <v>81</v>
      </c>
      <c r="J1356" t="s">
        <v>20</v>
      </c>
      <c r="K1356" t="s">
        <v>25</v>
      </c>
    </row>
    <row r="1357" spans="1:11" x14ac:dyDescent="0.25">
      <c r="A1357" t="s">
        <v>11</v>
      </c>
      <c r="B1357" s="4" t="s">
        <v>238</v>
      </c>
      <c r="C1357" t="s">
        <v>33</v>
      </c>
      <c r="D1357">
        <v>10</v>
      </c>
      <c r="E1357" t="s">
        <v>22</v>
      </c>
      <c r="F1357" t="s">
        <v>34</v>
      </c>
      <c r="G1357" t="s">
        <v>40</v>
      </c>
      <c r="H1357" t="s">
        <v>60</v>
      </c>
      <c r="I1357">
        <v>39</v>
      </c>
      <c r="J1357" t="s">
        <v>24</v>
      </c>
      <c r="K1357" t="s">
        <v>18</v>
      </c>
    </row>
    <row r="1358" spans="1:11" x14ac:dyDescent="0.25">
      <c r="A1358" t="s">
        <v>11</v>
      </c>
      <c r="B1358" s="3" t="s">
        <v>238</v>
      </c>
      <c r="C1358" t="s">
        <v>66</v>
      </c>
      <c r="D1358" t="s">
        <v>67</v>
      </c>
      <c r="E1358" t="s">
        <v>22</v>
      </c>
      <c r="F1358" t="s">
        <v>34</v>
      </c>
      <c r="G1358" t="s">
        <v>217</v>
      </c>
      <c r="H1358" t="s">
        <v>60</v>
      </c>
      <c r="I1358" t="s">
        <v>61</v>
      </c>
      <c r="J1358" t="s">
        <v>24</v>
      </c>
      <c r="K1358" t="s">
        <v>21</v>
      </c>
    </row>
    <row r="1359" spans="1:11" x14ac:dyDescent="0.25">
      <c r="A1359" t="s">
        <v>11</v>
      </c>
      <c r="B1359" s="4" t="s">
        <v>238</v>
      </c>
      <c r="C1359" t="s">
        <v>66</v>
      </c>
      <c r="D1359" t="s">
        <v>67</v>
      </c>
      <c r="E1359" t="s">
        <v>22</v>
      </c>
      <c r="F1359" t="s">
        <v>34</v>
      </c>
      <c r="G1359" t="s">
        <v>217</v>
      </c>
      <c r="H1359" t="s">
        <v>60</v>
      </c>
      <c r="I1359" t="s">
        <v>52</v>
      </c>
      <c r="J1359" t="s">
        <v>24</v>
      </c>
      <c r="K1359" t="s">
        <v>18</v>
      </c>
    </row>
    <row r="1360" spans="1:11" x14ac:dyDescent="0.25">
      <c r="A1360" t="s">
        <v>56</v>
      </c>
      <c r="B1360" s="3" t="s">
        <v>238</v>
      </c>
      <c r="C1360" t="s">
        <v>241</v>
      </c>
      <c r="D1360">
        <v>14</v>
      </c>
      <c r="E1360" t="s">
        <v>13</v>
      </c>
      <c r="F1360" t="s">
        <v>175</v>
      </c>
      <c r="G1360" t="s">
        <v>242</v>
      </c>
      <c r="H1360" t="s">
        <v>36</v>
      </c>
      <c r="I1360">
        <v>87</v>
      </c>
      <c r="J1360" t="s">
        <v>29</v>
      </c>
      <c r="K1360" t="s">
        <v>25</v>
      </c>
    </row>
    <row r="1361" spans="1:11" x14ac:dyDescent="0.25">
      <c r="A1361" t="s">
        <v>11</v>
      </c>
      <c r="B1361" s="4" t="s">
        <v>238</v>
      </c>
      <c r="C1361" t="s">
        <v>66</v>
      </c>
      <c r="D1361" t="s">
        <v>67</v>
      </c>
      <c r="E1361" t="s">
        <v>22</v>
      </c>
      <c r="F1361" t="s">
        <v>34</v>
      </c>
      <c r="G1361" t="s">
        <v>139</v>
      </c>
      <c r="H1361" t="s">
        <v>60</v>
      </c>
      <c r="I1361">
        <v>78</v>
      </c>
      <c r="J1361" t="s">
        <v>24</v>
      </c>
      <c r="K1361" t="s">
        <v>25</v>
      </c>
    </row>
    <row r="1362" spans="1:11" x14ac:dyDescent="0.25">
      <c r="A1362" t="s">
        <v>11</v>
      </c>
      <c r="B1362" s="3" t="s">
        <v>238</v>
      </c>
      <c r="C1362" t="s">
        <v>33</v>
      </c>
      <c r="D1362">
        <v>14</v>
      </c>
      <c r="E1362" t="s">
        <v>13</v>
      </c>
      <c r="F1362" t="s">
        <v>34</v>
      </c>
      <c r="G1362" t="s">
        <v>49</v>
      </c>
      <c r="H1362" t="s">
        <v>60</v>
      </c>
      <c r="I1362">
        <v>70</v>
      </c>
      <c r="J1362" t="s">
        <v>73</v>
      </c>
      <c r="K1362" t="s">
        <v>25</v>
      </c>
    </row>
    <row r="1363" spans="1:11" x14ac:dyDescent="0.25">
      <c r="A1363" t="s">
        <v>11</v>
      </c>
      <c r="B1363" s="4" t="s">
        <v>238</v>
      </c>
      <c r="C1363" t="s">
        <v>33</v>
      </c>
      <c r="D1363">
        <v>14</v>
      </c>
      <c r="E1363" t="s">
        <v>13</v>
      </c>
      <c r="F1363" t="s">
        <v>34</v>
      </c>
      <c r="G1363" t="s">
        <v>49</v>
      </c>
      <c r="H1363" t="s">
        <v>60</v>
      </c>
      <c r="I1363">
        <v>52</v>
      </c>
      <c r="J1363" t="s">
        <v>24</v>
      </c>
      <c r="K1363" t="s">
        <v>42</v>
      </c>
    </row>
    <row r="1364" spans="1:11" x14ac:dyDescent="0.25">
      <c r="A1364" t="s">
        <v>56</v>
      </c>
      <c r="B1364" s="3" t="s">
        <v>238</v>
      </c>
      <c r="C1364" t="s">
        <v>66</v>
      </c>
      <c r="D1364" t="s">
        <v>67</v>
      </c>
      <c r="E1364" t="s">
        <v>13</v>
      </c>
      <c r="F1364" t="s">
        <v>175</v>
      </c>
      <c r="G1364" t="s">
        <v>243</v>
      </c>
      <c r="H1364" t="s">
        <v>60</v>
      </c>
      <c r="I1364">
        <v>38</v>
      </c>
      <c r="J1364" t="s">
        <v>29</v>
      </c>
      <c r="K1364" t="s">
        <v>18</v>
      </c>
    </row>
    <row r="1365" spans="1:11" x14ac:dyDescent="0.25">
      <c r="A1365" t="s">
        <v>56</v>
      </c>
      <c r="B1365" s="4" t="s">
        <v>238</v>
      </c>
      <c r="C1365" t="s">
        <v>66</v>
      </c>
      <c r="D1365" t="s">
        <v>67</v>
      </c>
      <c r="E1365" t="s">
        <v>13</v>
      </c>
      <c r="F1365" t="s">
        <v>175</v>
      </c>
      <c r="G1365" t="s">
        <v>243</v>
      </c>
      <c r="H1365" t="s">
        <v>60</v>
      </c>
      <c r="I1365">
        <v>76</v>
      </c>
      <c r="J1365" t="s">
        <v>73</v>
      </c>
      <c r="K1365" t="s">
        <v>25</v>
      </c>
    </row>
    <row r="1366" spans="1:11" x14ac:dyDescent="0.25">
      <c r="A1366" t="s">
        <v>11</v>
      </c>
      <c r="B1366" s="3" t="s">
        <v>238</v>
      </c>
      <c r="C1366" t="s">
        <v>33</v>
      </c>
      <c r="D1366">
        <v>16</v>
      </c>
      <c r="E1366" t="s">
        <v>22</v>
      </c>
      <c r="F1366" t="s">
        <v>34</v>
      </c>
      <c r="G1366" t="s">
        <v>244</v>
      </c>
      <c r="H1366" t="s">
        <v>60</v>
      </c>
      <c r="I1366">
        <v>75</v>
      </c>
      <c r="J1366" t="s">
        <v>73</v>
      </c>
      <c r="K1366" t="s">
        <v>25</v>
      </c>
    </row>
    <row r="1367" spans="1:11" x14ac:dyDescent="0.25">
      <c r="A1367" t="s">
        <v>11</v>
      </c>
      <c r="B1367" s="4" t="s">
        <v>238</v>
      </c>
      <c r="C1367" t="s">
        <v>33</v>
      </c>
      <c r="D1367">
        <v>20</v>
      </c>
      <c r="E1367" t="s">
        <v>13</v>
      </c>
      <c r="F1367" t="s">
        <v>34</v>
      </c>
      <c r="G1367" t="s">
        <v>245</v>
      </c>
      <c r="H1367" t="s">
        <v>60</v>
      </c>
      <c r="I1367">
        <v>35</v>
      </c>
      <c r="J1367" t="s">
        <v>24</v>
      </c>
      <c r="K1367" t="s">
        <v>18</v>
      </c>
    </row>
    <row r="1368" spans="1:11" x14ac:dyDescent="0.25">
      <c r="A1368" t="s">
        <v>56</v>
      </c>
      <c r="B1368" s="3" t="s">
        <v>238</v>
      </c>
      <c r="C1368" t="s">
        <v>241</v>
      </c>
      <c r="D1368">
        <v>23</v>
      </c>
      <c r="E1368" t="s">
        <v>22</v>
      </c>
      <c r="F1368" t="s">
        <v>175</v>
      </c>
      <c r="G1368" t="s">
        <v>246</v>
      </c>
      <c r="H1368" t="s">
        <v>60</v>
      </c>
      <c r="I1368">
        <v>38</v>
      </c>
      <c r="J1368" t="s">
        <v>29</v>
      </c>
      <c r="K1368" t="s">
        <v>18</v>
      </c>
    </row>
    <row r="1369" spans="1:11" x14ac:dyDescent="0.25">
      <c r="A1369" t="s">
        <v>11</v>
      </c>
      <c r="B1369" s="4" t="s">
        <v>238</v>
      </c>
      <c r="C1369" t="s">
        <v>33</v>
      </c>
      <c r="D1369">
        <v>18</v>
      </c>
      <c r="E1369" t="s">
        <v>13</v>
      </c>
      <c r="F1369" t="s">
        <v>34</v>
      </c>
      <c r="G1369" t="s">
        <v>247</v>
      </c>
      <c r="H1369" t="s">
        <v>60</v>
      </c>
      <c r="I1369">
        <v>51</v>
      </c>
      <c r="J1369" t="s">
        <v>24</v>
      </c>
      <c r="K1369" t="s">
        <v>42</v>
      </c>
    </row>
    <row r="1370" spans="1:11" x14ac:dyDescent="0.25">
      <c r="A1370" t="s">
        <v>11</v>
      </c>
      <c r="B1370" s="3" t="s">
        <v>238</v>
      </c>
      <c r="C1370" t="s">
        <v>33</v>
      </c>
      <c r="D1370">
        <v>29</v>
      </c>
      <c r="E1370" t="s">
        <v>13</v>
      </c>
      <c r="F1370" t="s">
        <v>34</v>
      </c>
      <c r="G1370" t="s">
        <v>40</v>
      </c>
      <c r="H1370" t="s">
        <v>60</v>
      </c>
      <c r="I1370">
        <v>81</v>
      </c>
      <c r="J1370" t="s">
        <v>20</v>
      </c>
      <c r="K1370" t="s">
        <v>25</v>
      </c>
    </row>
    <row r="1371" spans="1:11" x14ac:dyDescent="0.25">
      <c r="A1371" t="s">
        <v>11</v>
      </c>
      <c r="B1371" s="4" t="s">
        <v>238</v>
      </c>
      <c r="C1371" t="s">
        <v>33</v>
      </c>
      <c r="D1371">
        <v>29</v>
      </c>
      <c r="E1371" t="s">
        <v>13</v>
      </c>
      <c r="F1371" t="s">
        <v>34</v>
      </c>
      <c r="G1371" t="s">
        <v>40</v>
      </c>
      <c r="H1371" t="s">
        <v>60</v>
      </c>
      <c r="I1371">
        <v>38</v>
      </c>
      <c r="J1371" t="s">
        <v>24</v>
      </c>
      <c r="K1371" t="s">
        <v>18</v>
      </c>
    </row>
    <row r="1372" spans="1:11" x14ac:dyDescent="0.25">
      <c r="A1372" t="s">
        <v>11</v>
      </c>
      <c r="B1372" s="3" t="s">
        <v>238</v>
      </c>
      <c r="C1372" t="s">
        <v>33</v>
      </c>
      <c r="D1372">
        <v>29</v>
      </c>
      <c r="E1372" t="s">
        <v>13</v>
      </c>
      <c r="F1372" t="s">
        <v>34</v>
      </c>
      <c r="G1372" t="s">
        <v>40</v>
      </c>
      <c r="H1372" t="s">
        <v>60</v>
      </c>
      <c r="I1372">
        <v>12</v>
      </c>
      <c r="J1372" t="s">
        <v>24</v>
      </c>
      <c r="K1372" s="1" t="str">
        <f>IF(AND(I1372&gt;=1, I1372&lt;=25), "1-25", "")</f>
        <v>1-25</v>
      </c>
    </row>
    <row r="1373" spans="1:11" x14ac:dyDescent="0.25">
      <c r="A1373" t="s">
        <v>56</v>
      </c>
      <c r="B1373" s="4" t="s">
        <v>238</v>
      </c>
      <c r="C1373" t="s">
        <v>241</v>
      </c>
      <c r="D1373">
        <v>30</v>
      </c>
      <c r="E1373" t="s">
        <v>13</v>
      </c>
      <c r="F1373" t="s">
        <v>175</v>
      </c>
      <c r="G1373" t="s">
        <v>248</v>
      </c>
      <c r="H1373" t="s">
        <v>36</v>
      </c>
      <c r="I1373">
        <v>73</v>
      </c>
      <c r="J1373" t="s">
        <v>29</v>
      </c>
      <c r="K1373" t="s">
        <v>25</v>
      </c>
    </row>
    <row r="1374" spans="1:11" x14ac:dyDescent="0.25">
      <c r="A1374" t="s">
        <v>11</v>
      </c>
      <c r="B1374" s="3" t="s">
        <v>238</v>
      </c>
      <c r="C1374" t="s">
        <v>33</v>
      </c>
      <c r="D1374">
        <v>33</v>
      </c>
      <c r="E1374" t="s">
        <v>13</v>
      </c>
      <c r="F1374" t="s">
        <v>34</v>
      </c>
      <c r="G1374" t="s">
        <v>244</v>
      </c>
      <c r="H1374" t="s">
        <v>60</v>
      </c>
      <c r="I1374">
        <v>7</v>
      </c>
      <c r="J1374" t="s">
        <v>24</v>
      </c>
      <c r="K1374" s="1" t="str">
        <f>IF(AND(I1374&gt;=1, I1374&lt;=25), "1-25", "")</f>
        <v>1-25</v>
      </c>
    </row>
    <row r="1375" spans="1:11" x14ac:dyDescent="0.25">
      <c r="A1375" t="s">
        <v>11</v>
      </c>
      <c r="B1375" s="4" t="s">
        <v>238</v>
      </c>
      <c r="C1375" t="s">
        <v>33</v>
      </c>
      <c r="D1375">
        <v>33</v>
      </c>
      <c r="E1375" t="s">
        <v>13</v>
      </c>
      <c r="F1375" t="s">
        <v>34</v>
      </c>
      <c r="G1375" t="s">
        <v>244</v>
      </c>
      <c r="H1375" t="s">
        <v>60</v>
      </c>
      <c r="I1375">
        <v>32</v>
      </c>
      <c r="J1375" t="s">
        <v>20</v>
      </c>
      <c r="K1375" t="s">
        <v>18</v>
      </c>
    </row>
    <row r="1376" spans="1:11" x14ac:dyDescent="0.25">
      <c r="A1376" t="s">
        <v>11</v>
      </c>
      <c r="B1376" s="3" t="s">
        <v>238</v>
      </c>
      <c r="C1376" t="s">
        <v>33</v>
      </c>
      <c r="D1376">
        <v>33</v>
      </c>
      <c r="E1376" t="s">
        <v>13</v>
      </c>
      <c r="F1376" t="s">
        <v>34</v>
      </c>
      <c r="G1376" t="s">
        <v>244</v>
      </c>
      <c r="H1376" t="s">
        <v>60</v>
      </c>
      <c r="I1376">
        <v>76</v>
      </c>
      <c r="J1376" t="s">
        <v>37</v>
      </c>
      <c r="K1376" t="s">
        <v>25</v>
      </c>
    </row>
    <row r="1377" spans="1:11" x14ac:dyDescent="0.25">
      <c r="A1377" t="s">
        <v>11</v>
      </c>
      <c r="B1377" s="4" t="s">
        <v>238</v>
      </c>
      <c r="C1377" t="s">
        <v>33</v>
      </c>
      <c r="D1377">
        <v>34</v>
      </c>
      <c r="E1377" t="s">
        <v>22</v>
      </c>
      <c r="F1377" t="s">
        <v>34</v>
      </c>
      <c r="G1377" t="s">
        <v>49</v>
      </c>
      <c r="H1377" t="s">
        <v>60</v>
      </c>
      <c r="I1377">
        <v>34</v>
      </c>
      <c r="J1377" t="s">
        <v>29</v>
      </c>
      <c r="K1377" t="s">
        <v>18</v>
      </c>
    </row>
    <row r="1378" spans="1:11" x14ac:dyDescent="0.25">
      <c r="A1378" t="s">
        <v>56</v>
      </c>
      <c r="B1378" s="3" t="s">
        <v>238</v>
      </c>
      <c r="C1378" t="s">
        <v>241</v>
      </c>
      <c r="D1378">
        <v>34</v>
      </c>
      <c r="E1378" t="s">
        <v>13</v>
      </c>
      <c r="F1378" t="s">
        <v>175</v>
      </c>
      <c r="G1378" t="s">
        <v>249</v>
      </c>
      <c r="H1378" t="s">
        <v>36</v>
      </c>
      <c r="I1378">
        <v>68</v>
      </c>
      <c r="J1378" t="s">
        <v>29</v>
      </c>
      <c r="K1378" t="s">
        <v>25</v>
      </c>
    </row>
    <row r="1379" spans="1:11" x14ac:dyDescent="0.25">
      <c r="A1379" t="s">
        <v>11</v>
      </c>
      <c r="B1379" s="4" t="s">
        <v>238</v>
      </c>
      <c r="C1379" t="s">
        <v>33</v>
      </c>
      <c r="D1379">
        <v>37</v>
      </c>
      <c r="E1379" t="s">
        <v>13</v>
      </c>
      <c r="F1379" t="s">
        <v>34</v>
      </c>
      <c r="G1379" t="s">
        <v>118</v>
      </c>
      <c r="H1379" t="s">
        <v>60</v>
      </c>
      <c r="I1379">
        <v>62</v>
      </c>
      <c r="J1379" t="s">
        <v>24</v>
      </c>
      <c r="K1379" t="s">
        <v>25</v>
      </c>
    </row>
    <row r="1380" spans="1:11" x14ac:dyDescent="0.25">
      <c r="A1380" t="s">
        <v>11</v>
      </c>
      <c r="B1380" s="3" t="s">
        <v>238</v>
      </c>
      <c r="C1380" t="s">
        <v>33</v>
      </c>
      <c r="D1380">
        <v>35</v>
      </c>
      <c r="E1380" t="s">
        <v>13</v>
      </c>
      <c r="F1380" t="s">
        <v>34</v>
      </c>
      <c r="G1380" t="s">
        <v>250</v>
      </c>
      <c r="H1380" t="s">
        <v>60</v>
      </c>
      <c r="I1380">
        <v>61</v>
      </c>
      <c r="J1380" t="s">
        <v>73</v>
      </c>
      <c r="K1380" t="s">
        <v>25</v>
      </c>
    </row>
    <row r="1381" spans="1:11" x14ac:dyDescent="0.25">
      <c r="A1381" t="s">
        <v>56</v>
      </c>
      <c r="B1381" s="4" t="s">
        <v>238</v>
      </c>
      <c r="C1381" t="s">
        <v>241</v>
      </c>
      <c r="D1381">
        <v>37</v>
      </c>
      <c r="E1381" t="s">
        <v>22</v>
      </c>
      <c r="F1381" t="s">
        <v>175</v>
      </c>
      <c r="G1381" t="s">
        <v>251</v>
      </c>
      <c r="H1381" t="s">
        <v>60</v>
      </c>
      <c r="I1381">
        <v>6</v>
      </c>
      <c r="J1381" t="s">
        <v>29</v>
      </c>
      <c r="K1381" s="1" t="str">
        <f t="shared" ref="K1381:K1384" si="48">IF(AND(I1381&gt;=1, I1381&lt;=25), "1-25", "")</f>
        <v>1-25</v>
      </c>
    </row>
    <row r="1382" spans="1:11" x14ac:dyDescent="0.25">
      <c r="A1382" t="s">
        <v>56</v>
      </c>
      <c r="B1382" s="3" t="s">
        <v>238</v>
      </c>
      <c r="C1382" t="s">
        <v>241</v>
      </c>
      <c r="D1382">
        <v>37</v>
      </c>
      <c r="E1382" t="s">
        <v>22</v>
      </c>
      <c r="F1382" t="s">
        <v>175</v>
      </c>
      <c r="G1382" t="s">
        <v>251</v>
      </c>
      <c r="H1382" t="s">
        <v>60</v>
      </c>
      <c r="I1382">
        <v>20</v>
      </c>
      <c r="J1382" t="s">
        <v>29</v>
      </c>
      <c r="K1382" s="1" t="str">
        <f t="shared" si="48"/>
        <v>1-25</v>
      </c>
    </row>
    <row r="1383" spans="1:11" x14ac:dyDescent="0.25">
      <c r="A1383" t="s">
        <v>56</v>
      </c>
      <c r="B1383" s="4" t="s">
        <v>252</v>
      </c>
      <c r="C1383" t="s">
        <v>253</v>
      </c>
      <c r="D1383" t="s">
        <v>44</v>
      </c>
      <c r="E1383" t="s">
        <v>13</v>
      </c>
      <c r="F1383" t="s">
        <v>175</v>
      </c>
      <c r="G1383" t="s">
        <v>242</v>
      </c>
      <c r="H1383" t="s">
        <v>60</v>
      </c>
      <c r="I1383">
        <v>22</v>
      </c>
      <c r="J1383" t="s">
        <v>24</v>
      </c>
      <c r="K1383" s="1" t="str">
        <f t="shared" si="48"/>
        <v>1-25</v>
      </c>
    </row>
    <row r="1384" spans="1:11" x14ac:dyDescent="0.25">
      <c r="A1384" t="s">
        <v>56</v>
      </c>
      <c r="B1384" s="3" t="s">
        <v>238</v>
      </c>
      <c r="C1384" t="s">
        <v>254</v>
      </c>
      <c r="D1384" t="s">
        <v>44</v>
      </c>
      <c r="E1384" t="s">
        <v>13</v>
      </c>
      <c r="F1384" t="s">
        <v>175</v>
      </c>
      <c r="G1384" t="s">
        <v>242</v>
      </c>
      <c r="H1384" t="s">
        <v>60</v>
      </c>
      <c r="I1384">
        <v>22</v>
      </c>
      <c r="J1384" t="s">
        <v>24</v>
      </c>
      <c r="K1384" s="1" t="str">
        <f t="shared" si="48"/>
        <v>1-25</v>
      </c>
    </row>
    <row r="1385" spans="1:11" x14ac:dyDescent="0.25">
      <c r="A1385" t="s">
        <v>56</v>
      </c>
      <c r="B1385" s="4" t="s">
        <v>252</v>
      </c>
      <c r="C1385" t="s">
        <v>241</v>
      </c>
      <c r="D1385">
        <v>1</v>
      </c>
      <c r="E1385" t="s">
        <v>22</v>
      </c>
      <c r="F1385" t="s">
        <v>175</v>
      </c>
      <c r="G1385" t="s">
        <v>255</v>
      </c>
      <c r="H1385" t="s">
        <v>60</v>
      </c>
      <c r="I1385">
        <v>80</v>
      </c>
      <c r="J1385" t="s">
        <v>29</v>
      </c>
      <c r="K1385" t="s">
        <v>25</v>
      </c>
    </row>
    <row r="1386" spans="1:11" x14ac:dyDescent="0.25">
      <c r="A1386" t="s">
        <v>56</v>
      </c>
      <c r="B1386" s="3" t="s">
        <v>252</v>
      </c>
      <c r="C1386" t="s">
        <v>241</v>
      </c>
      <c r="D1386">
        <v>1</v>
      </c>
      <c r="E1386" t="s">
        <v>22</v>
      </c>
      <c r="F1386" t="s">
        <v>175</v>
      </c>
      <c r="G1386" t="s">
        <v>255</v>
      </c>
      <c r="H1386" t="s">
        <v>60</v>
      </c>
      <c r="I1386">
        <v>86</v>
      </c>
      <c r="J1386" t="s">
        <v>29</v>
      </c>
      <c r="K1386" t="s">
        <v>25</v>
      </c>
    </row>
    <row r="1387" spans="1:11" x14ac:dyDescent="0.25">
      <c r="A1387" t="s">
        <v>56</v>
      </c>
      <c r="B1387" s="4" t="s">
        <v>238</v>
      </c>
      <c r="C1387" t="s">
        <v>241</v>
      </c>
      <c r="D1387">
        <v>1</v>
      </c>
      <c r="E1387" t="s">
        <v>22</v>
      </c>
      <c r="F1387" t="s">
        <v>175</v>
      </c>
      <c r="G1387" t="s">
        <v>255</v>
      </c>
      <c r="H1387" t="s">
        <v>60</v>
      </c>
      <c r="I1387">
        <v>86</v>
      </c>
      <c r="J1387" t="s">
        <v>29</v>
      </c>
      <c r="K1387" t="s">
        <v>25</v>
      </c>
    </row>
    <row r="1388" spans="1:11" x14ac:dyDescent="0.25">
      <c r="A1388" t="s">
        <v>56</v>
      </c>
      <c r="B1388" s="3" t="s">
        <v>238</v>
      </c>
      <c r="C1388" t="s">
        <v>241</v>
      </c>
      <c r="D1388">
        <v>1</v>
      </c>
      <c r="E1388" t="s">
        <v>22</v>
      </c>
      <c r="F1388" t="s">
        <v>175</v>
      </c>
      <c r="G1388" t="s">
        <v>255</v>
      </c>
      <c r="H1388" t="s">
        <v>60</v>
      </c>
      <c r="I1388">
        <v>80</v>
      </c>
      <c r="J1388" t="s">
        <v>29</v>
      </c>
      <c r="K1388" t="s">
        <v>25</v>
      </c>
    </row>
    <row r="1389" spans="1:11" x14ac:dyDescent="0.25">
      <c r="A1389" t="s">
        <v>56</v>
      </c>
      <c r="B1389" s="4" t="s">
        <v>252</v>
      </c>
      <c r="C1389" t="s">
        <v>241</v>
      </c>
      <c r="D1389">
        <v>3</v>
      </c>
      <c r="E1389" t="s">
        <v>22</v>
      </c>
      <c r="F1389" t="s">
        <v>175</v>
      </c>
      <c r="G1389" t="s">
        <v>246</v>
      </c>
      <c r="H1389" t="s">
        <v>185</v>
      </c>
      <c r="I1389">
        <v>27</v>
      </c>
      <c r="J1389" t="s">
        <v>24</v>
      </c>
      <c r="K1389" t="s">
        <v>18</v>
      </c>
    </row>
    <row r="1390" spans="1:11" x14ac:dyDescent="0.25">
      <c r="A1390" t="s">
        <v>56</v>
      </c>
      <c r="B1390" s="3" t="s">
        <v>252</v>
      </c>
      <c r="C1390" t="s">
        <v>256</v>
      </c>
      <c r="D1390" t="s">
        <v>67</v>
      </c>
      <c r="E1390" t="s">
        <v>22</v>
      </c>
      <c r="F1390" t="s">
        <v>175</v>
      </c>
      <c r="G1390" t="s">
        <v>257</v>
      </c>
      <c r="H1390" t="s">
        <v>162</v>
      </c>
      <c r="I1390">
        <v>37</v>
      </c>
      <c r="J1390" t="s">
        <v>29</v>
      </c>
      <c r="K1390" t="s">
        <v>18</v>
      </c>
    </row>
    <row r="1391" spans="1:11" x14ac:dyDescent="0.25">
      <c r="A1391" t="s">
        <v>11</v>
      </c>
      <c r="B1391" s="4" t="s">
        <v>252</v>
      </c>
      <c r="C1391" t="s">
        <v>258</v>
      </c>
      <c r="D1391" t="s">
        <v>67</v>
      </c>
      <c r="E1391" t="s">
        <v>22</v>
      </c>
      <c r="F1391" t="s">
        <v>34</v>
      </c>
      <c r="G1391" t="s">
        <v>259</v>
      </c>
      <c r="H1391" t="s">
        <v>60</v>
      </c>
      <c r="I1391">
        <v>39</v>
      </c>
      <c r="J1391" t="s">
        <v>73</v>
      </c>
      <c r="K1391" t="s">
        <v>18</v>
      </c>
    </row>
    <row r="1392" spans="1:11" x14ac:dyDescent="0.25">
      <c r="A1392" t="s">
        <v>56</v>
      </c>
      <c r="B1392" s="3" t="s">
        <v>252</v>
      </c>
      <c r="C1392" t="s">
        <v>241</v>
      </c>
      <c r="D1392">
        <v>8</v>
      </c>
      <c r="E1392" t="s">
        <v>22</v>
      </c>
      <c r="F1392" t="s">
        <v>175</v>
      </c>
      <c r="G1392" t="s">
        <v>101</v>
      </c>
      <c r="H1392" t="s">
        <v>185</v>
      </c>
      <c r="I1392">
        <v>5</v>
      </c>
      <c r="J1392" t="s">
        <v>29</v>
      </c>
      <c r="K1392" s="1" t="str">
        <f>IF(AND(I1392&gt;=1, I1392&lt;=25), "1-25", "")</f>
        <v>1-25</v>
      </c>
    </row>
    <row r="1393" spans="1:11" x14ac:dyDescent="0.25">
      <c r="A1393" t="s">
        <v>56</v>
      </c>
      <c r="B1393" s="4" t="s">
        <v>252</v>
      </c>
      <c r="C1393" t="s">
        <v>241</v>
      </c>
      <c r="D1393">
        <v>9</v>
      </c>
      <c r="E1393" t="s">
        <v>13</v>
      </c>
      <c r="F1393" t="s">
        <v>175</v>
      </c>
      <c r="G1393" t="s">
        <v>260</v>
      </c>
      <c r="H1393" t="s">
        <v>185</v>
      </c>
      <c r="I1393">
        <v>28</v>
      </c>
      <c r="J1393" t="s">
        <v>37</v>
      </c>
      <c r="K1393" t="s">
        <v>18</v>
      </c>
    </row>
    <row r="1394" spans="1:11" x14ac:dyDescent="0.25">
      <c r="A1394" t="s">
        <v>56</v>
      </c>
      <c r="B1394" s="3" t="s">
        <v>252</v>
      </c>
      <c r="C1394" t="s">
        <v>66</v>
      </c>
      <c r="D1394" t="s">
        <v>67</v>
      </c>
      <c r="E1394" t="s">
        <v>22</v>
      </c>
      <c r="F1394" t="s">
        <v>175</v>
      </c>
      <c r="G1394" t="s">
        <v>261</v>
      </c>
      <c r="H1394" t="s">
        <v>185</v>
      </c>
      <c r="I1394">
        <v>22</v>
      </c>
      <c r="J1394" t="s">
        <v>29</v>
      </c>
      <c r="K1394" s="1" t="str">
        <f>IF(AND(I1394&gt;=1, I1394&lt;=25), "1-25", "")</f>
        <v>1-25</v>
      </c>
    </row>
    <row r="1395" spans="1:11" x14ac:dyDescent="0.25">
      <c r="A1395" t="s">
        <v>11</v>
      </c>
      <c r="B1395" s="4" t="s">
        <v>252</v>
      </c>
      <c r="C1395" t="s">
        <v>33</v>
      </c>
      <c r="D1395">
        <v>10</v>
      </c>
      <c r="E1395" t="s">
        <v>22</v>
      </c>
      <c r="F1395" t="s">
        <v>34</v>
      </c>
      <c r="G1395" t="s">
        <v>50</v>
      </c>
      <c r="H1395" t="s">
        <v>16</v>
      </c>
      <c r="I1395">
        <v>44</v>
      </c>
      <c r="J1395" t="s">
        <v>126</v>
      </c>
      <c r="K1395" t="s">
        <v>18</v>
      </c>
    </row>
    <row r="1396" spans="1:11" x14ac:dyDescent="0.25">
      <c r="A1396" t="s">
        <v>56</v>
      </c>
      <c r="B1396" s="3" t="s">
        <v>252</v>
      </c>
      <c r="C1396" t="s">
        <v>241</v>
      </c>
      <c r="D1396">
        <v>12</v>
      </c>
      <c r="E1396" t="s">
        <v>22</v>
      </c>
      <c r="F1396" t="s">
        <v>175</v>
      </c>
      <c r="G1396" t="s">
        <v>262</v>
      </c>
      <c r="H1396" t="s">
        <v>60</v>
      </c>
      <c r="I1396">
        <v>78</v>
      </c>
      <c r="J1396" t="s">
        <v>29</v>
      </c>
      <c r="K1396" t="s">
        <v>25</v>
      </c>
    </row>
    <row r="1397" spans="1:11" x14ac:dyDescent="0.25">
      <c r="A1397" t="s">
        <v>56</v>
      </c>
      <c r="B1397" s="4" t="s">
        <v>252</v>
      </c>
      <c r="C1397" t="s">
        <v>66</v>
      </c>
      <c r="D1397" t="s">
        <v>67</v>
      </c>
      <c r="E1397" t="s">
        <v>13</v>
      </c>
      <c r="F1397" t="s">
        <v>175</v>
      </c>
      <c r="G1397" t="s">
        <v>257</v>
      </c>
      <c r="H1397" t="s">
        <v>162</v>
      </c>
      <c r="I1397">
        <v>44</v>
      </c>
      <c r="J1397" t="s">
        <v>29</v>
      </c>
      <c r="K1397" t="s">
        <v>18</v>
      </c>
    </row>
    <row r="1398" spans="1:11" x14ac:dyDescent="0.25">
      <c r="A1398" t="s">
        <v>56</v>
      </c>
      <c r="B1398" s="3" t="s">
        <v>252</v>
      </c>
      <c r="C1398" t="s">
        <v>66</v>
      </c>
      <c r="D1398" t="s">
        <v>67</v>
      </c>
      <c r="E1398" t="s">
        <v>13</v>
      </c>
      <c r="F1398" t="s">
        <v>175</v>
      </c>
      <c r="G1398" t="s">
        <v>257</v>
      </c>
      <c r="H1398" t="s">
        <v>162</v>
      </c>
      <c r="I1398">
        <v>19</v>
      </c>
      <c r="J1398" t="s">
        <v>29</v>
      </c>
      <c r="K1398" s="1" t="str">
        <f>IF(AND(I1398&gt;=1, I1398&lt;=25), "1-25", "")</f>
        <v>1-25</v>
      </c>
    </row>
    <row r="1399" spans="1:11" x14ac:dyDescent="0.25">
      <c r="A1399" t="s">
        <v>11</v>
      </c>
      <c r="B1399" s="4" t="s">
        <v>252</v>
      </c>
      <c r="C1399" t="s">
        <v>258</v>
      </c>
      <c r="D1399" t="s">
        <v>67</v>
      </c>
      <c r="E1399" t="s">
        <v>13</v>
      </c>
      <c r="F1399" t="s">
        <v>34</v>
      </c>
      <c r="G1399" t="s">
        <v>259</v>
      </c>
      <c r="H1399" t="s">
        <v>60</v>
      </c>
      <c r="I1399">
        <v>81</v>
      </c>
      <c r="J1399" t="s">
        <v>29</v>
      </c>
      <c r="K1399" t="s">
        <v>25</v>
      </c>
    </row>
    <row r="1400" spans="1:11" x14ac:dyDescent="0.25">
      <c r="A1400" t="s">
        <v>56</v>
      </c>
      <c r="B1400" s="3" t="s">
        <v>252</v>
      </c>
      <c r="C1400" t="s">
        <v>241</v>
      </c>
      <c r="D1400">
        <v>13</v>
      </c>
      <c r="E1400" t="s">
        <v>13</v>
      </c>
      <c r="F1400" t="s">
        <v>175</v>
      </c>
      <c r="G1400" t="s">
        <v>263</v>
      </c>
      <c r="H1400" t="s">
        <v>36</v>
      </c>
      <c r="I1400">
        <v>55</v>
      </c>
      <c r="J1400" t="s">
        <v>29</v>
      </c>
      <c r="K1400" t="s">
        <v>42</v>
      </c>
    </row>
    <row r="1401" spans="1:11" x14ac:dyDescent="0.25">
      <c r="A1401" t="s">
        <v>56</v>
      </c>
      <c r="B1401" s="4" t="s">
        <v>252</v>
      </c>
      <c r="C1401" t="s">
        <v>241</v>
      </c>
      <c r="D1401">
        <v>21</v>
      </c>
      <c r="E1401" t="s">
        <v>22</v>
      </c>
      <c r="F1401" t="s">
        <v>175</v>
      </c>
      <c r="G1401" t="s">
        <v>264</v>
      </c>
      <c r="H1401" t="s">
        <v>162</v>
      </c>
      <c r="I1401">
        <v>72</v>
      </c>
      <c r="J1401" t="s">
        <v>29</v>
      </c>
      <c r="K1401" t="s">
        <v>25</v>
      </c>
    </row>
    <row r="1402" spans="1:11" x14ac:dyDescent="0.25">
      <c r="A1402" t="s">
        <v>11</v>
      </c>
      <c r="B1402" s="3" t="s">
        <v>252</v>
      </c>
      <c r="C1402" t="s">
        <v>265</v>
      </c>
      <c r="D1402">
        <v>15</v>
      </c>
      <c r="E1402" t="s">
        <v>22</v>
      </c>
      <c r="F1402" t="s">
        <v>266</v>
      </c>
      <c r="G1402" t="s">
        <v>267</v>
      </c>
      <c r="H1402" t="s">
        <v>60</v>
      </c>
      <c r="I1402" t="s">
        <v>109</v>
      </c>
      <c r="J1402" t="s">
        <v>73</v>
      </c>
      <c r="K1402" t="s">
        <v>21</v>
      </c>
    </row>
    <row r="1403" spans="1:11" x14ac:dyDescent="0.25">
      <c r="A1403" t="s">
        <v>56</v>
      </c>
      <c r="B1403" s="4" t="s">
        <v>252</v>
      </c>
      <c r="C1403" t="s">
        <v>241</v>
      </c>
      <c r="D1403">
        <v>22</v>
      </c>
      <c r="E1403" t="s">
        <v>13</v>
      </c>
      <c r="F1403" t="s">
        <v>175</v>
      </c>
      <c r="G1403" t="s">
        <v>268</v>
      </c>
      <c r="H1403" t="s">
        <v>162</v>
      </c>
      <c r="I1403">
        <v>58</v>
      </c>
      <c r="J1403" t="s">
        <v>29</v>
      </c>
      <c r="K1403" t="s">
        <v>42</v>
      </c>
    </row>
    <row r="1404" spans="1:11" x14ac:dyDescent="0.25">
      <c r="A1404" t="s">
        <v>11</v>
      </c>
      <c r="B1404" s="3" t="s">
        <v>252</v>
      </c>
      <c r="C1404" t="s">
        <v>265</v>
      </c>
      <c r="D1404">
        <v>16</v>
      </c>
      <c r="E1404" t="s">
        <v>22</v>
      </c>
      <c r="F1404" t="s">
        <v>266</v>
      </c>
      <c r="G1404" t="s">
        <v>269</v>
      </c>
      <c r="H1404" t="s">
        <v>60</v>
      </c>
      <c r="I1404">
        <v>61</v>
      </c>
      <c r="J1404" t="s">
        <v>24</v>
      </c>
      <c r="K1404" t="s">
        <v>25</v>
      </c>
    </row>
    <row r="1405" spans="1:11" x14ac:dyDescent="0.25">
      <c r="A1405" t="s">
        <v>11</v>
      </c>
      <c r="B1405" s="4" t="s">
        <v>252</v>
      </c>
      <c r="C1405" t="s">
        <v>265</v>
      </c>
      <c r="D1405">
        <v>16</v>
      </c>
      <c r="E1405" t="s">
        <v>22</v>
      </c>
      <c r="F1405" t="s">
        <v>266</v>
      </c>
      <c r="G1405" t="s">
        <v>269</v>
      </c>
      <c r="H1405" t="s">
        <v>60</v>
      </c>
      <c r="I1405">
        <v>53</v>
      </c>
      <c r="J1405" t="s">
        <v>73</v>
      </c>
      <c r="K1405" t="s">
        <v>42</v>
      </c>
    </row>
    <row r="1406" spans="1:11" x14ac:dyDescent="0.25">
      <c r="A1406" t="s">
        <v>11</v>
      </c>
      <c r="B1406" s="3" t="s">
        <v>252</v>
      </c>
      <c r="C1406" t="s">
        <v>265</v>
      </c>
      <c r="D1406">
        <v>16</v>
      </c>
      <c r="E1406" t="s">
        <v>22</v>
      </c>
      <c r="F1406" t="s">
        <v>266</v>
      </c>
      <c r="G1406" t="s">
        <v>269</v>
      </c>
      <c r="H1406" t="s">
        <v>60</v>
      </c>
      <c r="I1406">
        <v>21</v>
      </c>
      <c r="J1406" t="s">
        <v>29</v>
      </c>
      <c r="K1406" s="1" t="str">
        <f>IF(AND(I1406&gt;=1, I1406&lt;=25), "1-25", "")</f>
        <v>1-25</v>
      </c>
    </row>
    <row r="1407" spans="1:11" x14ac:dyDescent="0.25">
      <c r="A1407" t="s">
        <v>11</v>
      </c>
      <c r="B1407" s="4" t="s">
        <v>252</v>
      </c>
      <c r="C1407" t="s">
        <v>265</v>
      </c>
      <c r="D1407">
        <v>16</v>
      </c>
      <c r="E1407" t="s">
        <v>22</v>
      </c>
      <c r="F1407" t="s">
        <v>266</v>
      </c>
      <c r="G1407" t="s">
        <v>269</v>
      </c>
      <c r="H1407" t="s">
        <v>60</v>
      </c>
      <c r="I1407">
        <v>40</v>
      </c>
      <c r="J1407" t="s">
        <v>24</v>
      </c>
      <c r="K1407" t="s">
        <v>18</v>
      </c>
    </row>
    <row r="1408" spans="1:11" x14ac:dyDescent="0.25">
      <c r="A1408" t="s">
        <v>56</v>
      </c>
      <c r="B1408" s="3" t="s">
        <v>252</v>
      </c>
      <c r="C1408" t="s">
        <v>241</v>
      </c>
      <c r="D1408">
        <v>24</v>
      </c>
      <c r="E1408" t="s">
        <v>13</v>
      </c>
      <c r="F1408" t="s">
        <v>175</v>
      </c>
      <c r="G1408" t="s">
        <v>246</v>
      </c>
      <c r="H1408" t="s">
        <v>60</v>
      </c>
      <c r="I1408" t="s">
        <v>19</v>
      </c>
      <c r="J1408" t="s">
        <v>37</v>
      </c>
      <c r="K1408" t="s">
        <v>21</v>
      </c>
    </row>
    <row r="1409" spans="1:11" x14ac:dyDescent="0.25">
      <c r="A1409" t="s">
        <v>11</v>
      </c>
      <c r="B1409" s="4" t="s">
        <v>252</v>
      </c>
      <c r="C1409" t="s">
        <v>265</v>
      </c>
      <c r="D1409">
        <v>18</v>
      </c>
      <c r="E1409" t="s">
        <v>22</v>
      </c>
      <c r="F1409" t="s">
        <v>266</v>
      </c>
      <c r="G1409" t="s">
        <v>270</v>
      </c>
      <c r="H1409" t="s">
        <v>60</v>
      </c>
      <c r="I1409">
        <v>18</v>
      </c>
      <c r="J1409" t="s">
        <v>73</v>
      </c>
      <c r="K1409" s="1" t="str">
        <f>IF(AND(I1409&gt;=1, I1409&lt;=25), "1-25", "")</f>
        <v>1-25</v>
      </c>
    </row>
    <row r="1410" spans="1:11" x14ac:dyDescent="0.25">
      <c r="A1410" t="s">
        <v>11</v>
      </c>
      <c r="B1410" s="3" t="s">
        <v>252</v>
      </c>
      <c r="C1410" t="s">
        <v>265</v>
      </c>
      <c r="D1410">
        <v>18</v>
      </c>
      <c r="E1410" t="s">
        <v>22</v>
      </c>
      <c r="F1410" t="s">
        <v>266</v>
      </c>
      <c r="G1410" t="s">
        <v>270</v>
      </c>
      <c r="H1410" t="s">
        <v>60</v>
      </c>
      <c r="I1410">
        <v>44</v>
      </c>
      <c r="J1410" t="s">
        <v>126</v>
      </c>
      <c r="K1410" t="s">
        <v>18</v>
      </c>
    </row>
    <row r="1411" spans="1:11" x14ac:dyDescent="0.25">
      <c r="A1411" t="s">
        <v>11</v>
      </c>
      <c r="B1411" s="4" t="s">
        <v>252</v>
      </c>
      <c r="C1411" t="s">
        <v>265</v>
      </c>
      <c r="D1411">
        <v>18</v>
      </c>
      <c r="E1411" t="s">
        <v>22</v>
      </c>
      <c r="F1411" t="s">
        <v>266</v>
      </c>
      <c r="G1411" t="s">
        <v>270</v>
      </c>
      <c r="H1411" t="s">
        <v>60</v>
      </c>
      <c r="I1411">
        <v>23</v>
      </c>
      <c r="J1411" t="s">
        <v>29</v>
      </c>
      <c r="K1411" s="1" t="str">
        <f>IF(AND(I1411&gt;=1, I1411&lt;=25), "1-25", "")</f>
        <v>1-25</v>
      </c>
    </row>
    <row r="1412" spans="1:11" x14ac:dyDescent="0.25">
      <c r="A1412" t="s">
        <v>56</v>
      </c>
      <c r="B1412" s="3" t="s">
        <v>252</v>
      </c>
      <c r="C1412" t="s">
        <v>241</v>
      </c>
      <c r="D1412">
        <v>25</v>
      </c>
      <c r="E1412" t="s">
        <v>22</v>
      </c>
      <c r="F1412" t="s">
        <v>175</v>
      </c>
      <c r="G1412" t="s">
        <v>140</v>
      </c>
      <c r="H1412" t="s">
        <v>60</v>
      </c>
      <c r="I1412">
        <v>29</v>
      </c>
      <c r="J1412" t="s">
        <v>24</v>
      </c>
      <c r="K1412" t="s">
        <v>18</v>
      </c>
    </row>
    <row r="1413" spans="1:11" x14ac:dyDescent="0.25">
      <c r="A1413" t="s">
        <v>56</v>
      </c>
      <c r="B1413" s="4" t="s">
        <v>252</v>
      </c>
      <c r="C1413" t="s">
        <v>241</v>
      </c>
      <c r="D1413">
        <v>26</v>
      </c>
      <c r="E1413" t="s">
        <v>13</v>
      </c>
      <c r="F1413" t="s">
        <v>175</v>
      </c>
      <c r="G1413" t="s">
        <v>242</v>
      </c>
      <c r="H1413" t="s">
        <v>60</v>
      </c>
      <c r="I1413">
        <v>12</v>
      </c>
      <c r="J1413" t="s">
        <v>29</v>
      </c>
      <c r="K1413" s="1" t="str">
        <f>IF(AND(I1413&gt;=1, I1413&lt;=25), "1-25", "")</f>
        <v>1-25</v>
      </c>
    </row>
    <row r="1414" spans="1:11" x14ac:dyDescent="0.25">
      <c r="A1414" t="s">
        <v>11</v>
      </c>
      <c r="B1414" s="3" t="s">
        <v>252</v>
      </c>
      <c r="C1414" t="s">
        <v>265</v>
      </c>
      <c r="D1414">
        <v>21</v>
      </c>
      <c r="E1414" t="s">
        <v>13</v>
      </c>
      <c r="F1414" t="s">
        <v>266</v>
      </c>
      <c r="G1414" t="s">
        <v>271</v>
      </c>
      <c r="H1414" t="s">
        <v>60</v>
      </c>
      <c r="I1414">
        <v>78</v>
      </c>
      <c r="J1414" t="s">
        <v>37</v>
      </c>
      <c r="K1414" t="s">
        <v>25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5C844-2142-4817-A0E1-1A2B2B4275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3EB3D1-9E9B-41E5-922F-379F7FD4AE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Sheet11</vt:lpstr>
      <vt:lpstr>total goals</vt:lpstr>
      <vt:lpstr>Scoring by Competitions</vt:lpstr>
      <vt:lpstr>Timewise Scoring</vt:lpstr>
      <vt:lpstr>Home Away Scoring</vt:lpstr>
      <vt:lpstr>Position wise scoring</vt:lpstr>
      <vt:lpstr>Top Scored Clubs</vt:lpstr>
      <vt:lpstr>Season wise goals</vt:lpstr>
      <vt:lpstr>types pf goals</vt:lpstr>
      <vt:lpstr>Minute_Group_Categorization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Riaj Uddin, A. K. M.</cp:lastModifiedBy>
  <dcterms:created xsi:type="dcterms:W3CDTF">2024-10-12T19:28:52Z</dcterms:created>
  <dcterms:modified xsi:type="dcterms:W3CDTF">2024-11-14T23:37:13Z</dcterms:modified>
</cp:coreProperties>
</file>