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ec\Desktop\estudios\master\Report_Generator\Inst\"/>
    </mc:Choice>
  </mc:AlternateContent>
  <xr:revisionPtr revIDLastSave="0" documentId="13_ncr:1_{6E2AD630-4985-4D71-9596-F077854DE242}" xr6:coauthVersionLast="47" xr6:coauthVersionMax="47" xr10:uidLastSave="{00000000-0000-0000-0000-000000000000}"/>
  <bookViews>
    <workbookView xWindow="-98" yWindow="-98" windowWidth="22695" windowHeight="14595" activeTab="1" xr2:uid="{1101CA9B-1AB4-4655-8AC2-839F55461EDB}"/>
  </bookViews>
  <sheets>
    <sheet name="Investors" sheetId="8" r:id="rId1"/>
    <sheet name="TotalBalance" sheetId="4" r:id="rId2"/>
    <sheet name="Variable_Income" sheetId="6" r:id="rId3"/>
    <sheet name="Fixed_Income" sheetId="5" r:id="rId4"/>
  </sheets>
  <definedNames>
    <definedName name="BNB">#REF!</definedName>
    <definedName name="BTC">#REF!</definedName>
    <definedName name="CAKE">#REF!</definedName>
    <definedName name="CH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8" l="1"/>
  <c r="E6" i="8"/>
  <c r="C6" i="8"/>
  <c r="E4" i="8"/>
  <c r="C2" i="8"/>
</calcChain>
</file>

<file path=xl/sharedStrings.xml><?xml version="1.0" encoding="utf-8"?>
<sst xmlns="http://schemas.openxmlformats.org/spreadsheetml/2006/main" count="391" uniqueCount="200">
  <si>
    <t>ID</t>
  </si>
  <si>
    <t>$CRO</t>
  </si>
  <si>
    <t>TOTAL $</t>
  </si>
  <si>
    <t>5309</t>
  </si>
  <si>
    <t>7926</t>
  </si>
  <si>
    <t>3113</t>
  </si>
  <si>
    <t>6846</t>
  </si>
  <si>
    <t>4339</t>
  </si>
  <si>
    <t>2761</t>
  </si>
  <si>
    <t>6907</t>
  </si>
  <si>
    <t>9140</t>
  </si>
  <si>
    <t>7134</t>
  </si>
  <si>
    <t>1853</t>
  </si>
  <si>
    <t>P-0173</t>
  </si>
  <si>
    <t>6275</t>
  </si>
  <si>
    <t>1307</t>
  </si>
  <si>
    <t>0678</t>
  </si>
  <si>
    <t>4930</t>
  </si>
  <si>
    <t>0262</t>
  </si>
  <si>
    <t>5811</t>
  </si>
  <si>
    <t>0803</t>
  </si>
  <si>
    <t>0912</t>
  </si>
  <si>
    <t>0604</t>
  </si>
  <si>
    <t>0189</t>
  </si>
  <si>
    <t>7089</t>
  </si>
  <si>
    <t>3571</t>
  </si>
  <si>
    <t>9764</t>
  </si>
  <si>
    <t>0207</t>
  </si>
  <si>
    <t>1311</t>
  </si>
  <si>
    <t>5386</t>
  </si>
  <si>
    <t>5249</t>
  </si>
  <si>
    <t>8567</t>
  </si>
  <si>
    <t>6161</t>
  </si>
  <si>
    <t>0483</t>
  </si>
  <si>
    <t>5246</t>
  </si>
  <si>
    <t>9590</t>
  </si>
  <si>
    <t>1542</t>
  </si>
  <si>
    <t>2164</t>
  </si>
  <si>
    <t>5933</t>
  </si>
  <si>
    <t>0977</t>
  </si>
  <si>
    <t>7745</t>
  </si>
  <si>
    <t>5533</t>
  </si>
  <si>
    <t>2297</t>
  </si>
  <si>
    <t>1318</t>
  </si>
  <si>
    <t>7839</t>
  </si>
  <si>
    <t>8352</t>
  </si>
  <si>
    <t>4616</t>
  </si>
  <si>
    <t>3519</t>
  </si>
  <si>
    <t>2116</t>
  </si>
  <si>
    <t>0485</t>
  </si>
  <si>
    <t>2411</t>
  </si>
  <si>
    <t>9997</t>
  </si>
  <si>
    <t>$BTC</t>
  </si>
  <si>
    <t>$CHZ</t>
  </si>
  <si>
    <t>$BNB</t>
  </si>
  <si>
    <t>$ROSE</t>
  </si>
  <si>
    <t>$AITECH</t>
  </si>
  <si>
    <t>6288</t>
  </si>
  <si>
    <t>7533</t>
  </si>
  <si>
    <t>$WOO</t>
  </si>
  <si>
    <t>3932</t>
  </si>
  <si>
    <t>$LUNA</t>
  </si>
  <si>
    <t>9015</t>
  </si>
  <si>
    <t>6802</t>
  </si>
  <si>
    <t>8362</t>
  </si>
  <si>
    <t>2926</t>
  </si>
  <si>
    <t>4619</t>
  </si>
  <si>
    <t>3772</t>
  </si>
  <si>
    <t>1284</t>
  </si>
  <si>
    <t>0359</t>
  </si>
  <si>
    <t>9999</t>
  </si>
  <si>
    <t>8023</t>
  </si>
  <si>
    <t>8109</t>
  </si>
  <si>
    <t>0173</t>
  </si>
  <si>
    <t xml:space="preserve">Francisco Javier </t>
  </si>
  <si>
    <t xml:space="preserve">Carlos </t>
  </si>
  <si>
    <t xml:space="preserve">Paula </t>
  </si>
  <si>
    <t xml:space="preserve">Jesús </t>
  </si>
  <si>
    <t xml:space="preserve">Lucas </t>
  </si>
  <si>
    <t xml:space="preserve">Mario </t>
  </si>
  <si>
    <t xml:space="preserve">José Antonio </t>
  </si>
  <si>
    <t xml:space="preserve">Ignacio </t>
  </si>
  <si>
    <t xml:space="preserve">Natalia </t>
  </si>
  <si>
    <t xml:space="preserve">Daniel </t>
  </si>
  <si>
    <t xml:space="preserve">Daniel  </t>
  </si>
  <si>
    <t xml:space="preserve">Tomás </t>
  </si>
  <si>
    <t xml:space="preserve">Alejandra </t>
  </si>
  <si>
    <t xml:space="preserve">Luis </t>
  </si>
  <si>
    <t xml:space="preserve">Álvaro </t>
  </si>
  <si>
    <t>Víctor</t>
  </si>
  <si>
    <t xml:space="preserve">Adrián </t>
  </si>
  <si>
    <t>Rebeca</t>
  </si>
  <si>
    <t xml:space="preserve">Íñigo </t>
  </si>
  <si>
    <t xml:space="preserve">Joaquín </t>
  </si>
  <si>
    <t xml:space="preserve">Nerea </t>
  </si>
  <si>
    <t xml:space="preserve">Millán </t>
  </si>
  <si>
    <t xml:space="preserve">Ismael </t>
  </si>
  <si>
    <t xml:space="preserve">Pablo </t>
  </si>
  <si>
    <t xml:space="preserve">Felisa </t>
  </si>
  <si>
    <t xml:space="preserve">Sandra </t>
  </si>
  <si>
    <t>Cristina</t>
  </si>
  <si>
    <t xml:space="preserve">María Ascensión </t>
  </si>
  <si>
    <t xml:space="preserve">María </t>
  </si>
  <si>
    <t xml:space="preserve">Eugenio </t>
  </si>
  <si>
    <t xml:space="preserve">Jorge </t>
  </si>
  <si>
    <t xml:space="preserve">Purificación </t>
  </si>
  <si>
    <t xml:space="preserve">Diego </t>
  </si>
  <si>
    <t xml:space="preserve">Jaime </t>
  </si>
  <si>
    <t xml:space="preserve">Alejandro </t>
  </si>
  <si>
    <t xml:space="preserve">Miguel </t>
  </si>
  <si>
    <t xml:space="preserve">Esther </t>
  </si>
  <si>
    <t xml:space="preserve">Alvaro </t>
  </si>
  <si>
    <t>Daniel</t>
  </si>
  <si>
    <t xml:space="preserve">Cristóbal </t>
  </si>
  <si>
    <t xml:space="preserve">Gabriela </t>
  </si>
  <si>
    <t xml:space="preserve">Pedro </t>
  </si>
  <si>
    <t xml:space="preserve">Antonio </t>
  </si>
  <si>
    <t xml:space="preserve">Vicente </t>
  </si>
  <si>
    <t xml:space="preserve">Pilar </t>
  </si>
  <si>
    <t xml:space="preserve">Andrés </t>
  </si>
  <si>
    <t xml:space="preserve">Chrysler </t>
  </si>
  <si>
    <t xml:space="preserve">Marcos </t>
  </si>
  <si>
    <t xml:space="preserve">Begoña </t>
  </si>
  <si>
    <t xml:space="preserve">Juan Alberto </t>
  </si>
  <si>
    <t>Total $</t>
  </si>
  <si>
    <t>Total€</t>
  </si>
  <si>
    <t>Withdrawals</t>
  </si>
  <si>
    <t>Quantity</t>
  </si>
  <si>
    <t>Eduardo</t>
  </si>
  <si>
    <t>Pepe</t>
  </si>
  <si>
    <t>García</t>
  </si>
  <si>
    <t>Rodríguez</t>
  </si>
  <si>
    <t>López</t>
  </si>
  <si>
    <t>Martínez</t>
  </si>
  <si>
    <t xml:space="preserve">González </t>
  </si>
  <si>
    <t>Romero</t>
  </si>
  <si>
    <t>Cobos</t>
  </si>
  <si>
    <t>Hernández</t>
  </si>
  <si>
    <t>Sánchez</t>
  </si>
  <si>
    <t>Flores</t>
  </si>
  <si>
    <t>Ruiz</t>
  </si>
  <si>
    <t>Navarro</t>
  </si>
  <si>
    <t>Morales</t>
  </si>
  <si>
    <t>Ortega</t>
  </si>
  <si>
    <t>Díaz</t>
  </si>
  <si>
    <t>Castro</t>
  </si>
  <si>
    <t>Vargas</t>
  </si>
  <si>
    <t>Jiménez</t>
  </si>
  <si>
    <t>Ramos</t>
  </si>
  <si>
    <t>Mendoza</t>
  </si>
  <si>
    <t>Silva</t>
  </si>
  <si>
    <t>Medina</t>
  </si>
  <si>
    <t>Cortés</t>
  </si>
  <si>
    <t>Paredes</t>
  </si>
  <si>
    <t>Vega</t>
  </si>
  <si>
    <t>Castillo</t>
  </si>
  <si>
    <t>Guzmán</t>
  </si>
  <si>
    <t>León</t>
  </si>
  <si>
    <t>Ríos</t>
  </si>
  <si>
    <t>Herrera</t>
  </si>
  <si>
    <t>Aguilar</t>
  </si>
  <si>
    <t>Cabrera</t>
  </si>
  <si>
    <t>Molina</t>
  </si>
  <si>
    <t>Lozano</t>
  </si>
  <si>
    <t>Pacheco</t>
  </si>
  <si>
    <t>Escobar</t>
  </si>
  <si>
    <t>Cordero</t>
  </si>
  <si>
    <t>Méndez</t>
  </si>
  <si>
    <t>Carrasco</t>
  </si>
  <si>
    <t>Bravo</t>
  </si>
  <si>
    <t>Palacios</t>
  </si>
  <si>
    <t>Rivera</t>
  </si>
  <si>
    <t>Cárdenas</t>
  </si>
  <si>
    <t>Fuentes</t>
  </si>
  <si>
    <t>Pizarro</t>
  </si>
  <si>
    <t>Cano</t>
  </si>
  <si>
    <t>Delgado</t>
  </si>
  <si>
    <t>Calderón</t>
  </si>
  <si>
    <t>Quijano</t>
  </si>
  <si>
    <t>Soto</t>
  </si>
  <si>
    <t>Araya</t>
  </si>
  <si>
    <t>Sepúlveda</t>
  </si>
  <si>
    <t>Bernal</t>
  </si>
  <si>
    <t>Muñoz</t>
  </si>
  <si>
    <t>Valencia</t>
  </si>
  <si>
    <t>Montoya</t>
  </si>
  <si>
    <t>Miranda</t>
  </si>
  <si>
    <t>Trujillo</t>
  </si>
  <si>
    <t>Villegas</t>
  </si>
  <si>
    <t>Reyes</t>
  </si>
  <si>
    <t>Carvajal</t>
  </si>
  <si>
    <t>Aguayo</t>
  </si>
  <si>
    <t>Cisternas</t>
  </si>
  <si>
    <t>Tapia</t>
  </si>
  <si>
    <t>Lagos</t>
  </si>
  <si>
    <t>Gómez</t>
  </si>
  <si>
    <t>last_name</t>
  </si>
  <si>
    <t>name</t>
  </si>
  <si>
    <t>$USD</t>
  </si>
  <si>
    <t>$USD_ICO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</si>
</sst>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-* #,##0_-;_-* &quot;-&quot;_-;_-@_-"/>
    <numFmt numFmtId="165" formatCode="#,##0.0"/>
    <numFmt numFmtId="166" formatCode="_-* #,##0.00_-;\-* #,##0.00_-;_-* &quot;-&quot;_-;_-@_-"/>
    <numFmt numFmtId="167" formatCode="_-* #,##0.0_-;\-* #,##0.0_-;_-* &quot;-&quot;_-;_-@_-"/>
    <numFmt numFmtId="168" formatCode="_-* #,##0.0000_-;\-* #,##0.0000_-;_-* &quot;-&quot;_-;_-@_-"/>
  </numFmts>
  <fonts count="8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hair">
        <color theme="3" tint="-0.24994659260841701"/>
      </left>
      <right style="dashed">
        <color auto="1"/>
      </right>
      <top style="hair">
        <color theme="3" tint="-0.24994659260841701"/>
      </top>
      <bottom/>
      <diagonal/>
    </border>
    <border>
      <left style="hair">
        <color theme="3" tint="-0.24994659260841701"/>
      </left>
      <right/>
      <top style="hair">
        <color theme="3" tint="-0.24994659260841701"/>
      </top>
      <bottom/>
      <diagonal/>
    </border>
    <border>
      <left style="hair">
        <color theme="3" tint="-0.24994659260841701"/>
      </left>
      <right style="hair">
        <color theme="3" tint="-0.24994659260841701"/>
      </right>
      <top style="hair">
        <color theme="3" tint="-0.24994659260841701"/>
      </top>
      <bottom/>
      <diagonal/>
    </border>
    <border>
      <left style="medium">
        <color indexed="64"/>
      </left>
      <right style="hair">
        <color theme="3" tint="-0.24994659260841701"/>
      </right>
      <top style="hair">
        <color theme="3" tint="-0.24994659260841701"/>
      </top>
      <bottom style="hair">
        <color theme="3" tint="-0.24994659260841701"/>
      </bottom>
      <diagonal/>
    </border>
    <border>
      <left style="hair">
        <color theme="3" tint="-0.24994659260841701"/>
      </left>
      <right style="dashed">
        <color auto="1"/>
      </right>
      <top style="hair">
        <color theme="3" tint="-0.24994659260841701"/>
      </top>
      <bottom style="hair">
        <color indexed="64"/>
      </bottom>
      <diagonal/>
    </border>
    <border>
      <left style="hair">
        <color theme="3" tint="-0.24994659260841701"/>
      </left>
      <right style="hair">
        <color theme="3" tint="-0.24994659260841701"/>
      </right>
      <top style="hair">
        <color theme="3" tint="-0.24994659260841701"/>
      </top>
      <bottom style="hair">
        <color indexed="64"/>
      </bottom>
      <diagonal/>
    </border>
    <border>
      <left style="hair">
        <color theme="3" tint="-0.24994659260841701"/>
      </left>
      <right style="dashed">
        <color auto="1"/>
      </right>
      <top style="hair">
        <color theme="3" tint="-0.24994659260841701"/>
      </top>
      <bottom style="hair">
        <color theme="3" tint="-0.24994659260841701"/>
      </bottom>
      <diagonal/>
    </border>
    <border>
      <left style="hair">
        <color theme="3" tint="-0.24994659260841701"/>
      </left>
      <right/>
      <top style="hair">
        <color theme="3" tint="-0.24994659260841701"/>
      </top>
      <bottom style="hair">
        <color theme="3" tint="-0.24994659260841701"/>
      </bottom>
      <diagonal/>
    </border>
    <border>
      <left style="hair">
        <color theme="3" tint="-0.24994659260841701"/>
      </left>
      <right style="hair">
        <color theme="3" tint="-0.24994659260841701"/>
      </right>
      <top style="hair">
        <color theme="3" tint="-0.24994659260841701"/>
      </top>
      <bottom style="hair">
        <color theme="3" tint="-0.24994659260841701"/>
      </bottom>
      <diagonal/>
    </border>
    <border>
      <left style="hair">
        <color theme="3" tint="-0.24994659260841701"/>
      </left>
      <right style="dashed">
        <color auto="1"/>
      </right>
      <top style="hair">
        <color theme="3" tint="-0.24994659260841701"/>
      </top>
      <bottom style="medium">
        <color indexed="64"/>
      </bottom>
      <diagonal/>
    </border>
    <border>
      <left style="hair">
        <color theme="3" tint="-0.24994659260841701"/>
      </left>
      <right style="hair">
        <color theme="3" tint="-0.24994659260841701"/>
      </right>
      <top style="hair">
        <color theme="3" tint="-0.24994659260841701"/>
      </top>
      <bottom style="medium">
        <color indexed="64"/>
      </bottom>
      <diagonal/>
    </border>
    <border>
      <left/>
      <right style="dashed">
        <color auto="1"/>
      </right>
      <top style="medium">
        <color indexed="64"/>
      </top>
      <bottom/>
      <diagonal/>
    </border>
    <border>
      <left/>
      <right style="dotted">
        <color theme="3" tint="-0.24994659260841701"/>
      </right>
      <top/>
      <bottom style="dotted">
        <color theme="3" tint="-0.24994659260841701"/>
      </bottom>
      <diagonal/>
    </border>
    <border>
      <left style="hair">
        <color theme="3" tint="-0.24994659260841701"/>
      </left>
      <right style="dotted">
        <color theme="3" tint="-0.24994659260841701"/>
      </right>
      <top/>
      <bottom style="medium">
        <color indexed="64"/>
      </bottom>
      <diagonal/>
    </border>
    <border>
      <left style="medium">
        <color indexed="64"/>
      </left>
      <right style="hair">
        <color theme="3" tint="-0.24994659260841701"/>
      </right>
      <top style="hair">
        <color theme="3" tint="-0.24994659260841701"/>
      </top>
      <bottom/>
      <diagonal/>
    </border>
    <border>
      <left style="medium">
        <color indexed="64"/>
      </left>
      <right style="hair">
        <color theme="3" tint="-0.24994659260841701"/>
      </right>
      <top style="hair">
        <color theme="3" tint="-0.24994659260841701"/>
      </top>
      <bottom style="hair">
        <color indexed="64"/>
      </bottom>
      <diagonal/>
    </border>
    <border>
      <left/>
      <right style="hair">
        <color theme="3" tint="-0.24994659260841701"/>
      </right>
      <top style="hair">
        <color theme="3" tint="-0.24994659260841701"/>
      </top>
      <bottom/>
      <diagonal/>
    </border>
    <border>
      <left style="medium">
        <color indexed="64"/>
      </left>
      <right style="hair">
        <color theme="3" tint="-0.24994659260841701"/>
      </right>
      <top style="hair">
        <color theme="3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theme="3" tint="-0.24994659260841701"/>
      </left>
      <right/>
      <top/>
      <bottom style="hair">
        <color theme="3" tint="-0.24994659260841701"/>
      </bottom>
      <diagonal/>
    </border>
  </borders>
  <cellStyleXfs count="1">
    <xf numFmtId="0" fontId="0" fillId="0" borderId="0"/>
  </cellStyleXfs>
  <cellXfs count="79">
    <xf numFmtId="0" fontId="0" fillId="0" borderId="0" xfId="0"/>
    <xf numFmtId="165" fontId="1" fillId="0" borderId="2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8" fontId="2" fillId="3" borderId="14" xfId="0" applyNumberFormat="1" applyFont="1" applyFill="1" applyBorder="1" applyAlignment="1">
      <alignment horizontal="center" vertical="center"/>
    </xf>
    <xf numFmtId="167" fontId="2" fillId="3" borderId="15" xfId="0" applyNumberFormat="1" applyFont="1" applyFill="1" applyBorder="1" applyAlignment="1">
      <alignment horizontal="center" vertical="center"/>
    </xf>
    <xf numFmtId="166" fontId="2" fillId="3" borderId="16" xfId="0" applyNumberFormat="1" applyFont="1" applyFill="1" applyBorder="1" applyAlignment="1">
      <alignment horizontal="center" vertical="center"/>
    </xf>
    <xf numFmtId="167" fontId="2" fillId="3" borderId="16" xfId="0" applyNumberFormat="1" applyFont="1" applyFill="1" applyBorder="1" applyAlignment="1">
      <alignment horizontal="center" vertical="center"/>
    </xf>
    <xf numFmtId="166" fontId="2" fillId="3" borderId="6" xfId="0" applyNumberFormat="1" applyFont="1" applyFill="1" applyBorder="1" applyAlignment="1">
      <alignment horizontal="center" vertical="center"/>
    </xf>
    <xf numFmtId="166" fontId="2" fillId="3" borderId="14" xfId="0" applyNumberFormat="1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168" fontId="2" fillId="2" borderId="9" xfId="0" applyNumberFormat="1" applyFont="1" applyFill="1" applyBorder="1" applyAlignment="1">
      <alignment horizontal="center" vertical="center"/>
    </xf>
    <xf numFmtId="167" fontId="2" fillId="2" borderId="12" xfId="0" applyNumberFormat="1" applyFont="1" applyFill="1" applyBorder="1" applyAlignment="1">
      <alignment horizontal="center" vertical="center"/>
    </xf>
    <xf numFmtId="166" fontId="2" fillId="2" borderId="11" xfId="0" applyNumberFormat="1" applyFont="1" applyFill="1" applyBorder="1" applyAlignment="1">
      <alignment horizontal="center" vertical="center"/>
    </xf>
    <xf numFmtId="167" fontId="2" fillId="2" borderId="11" xfId="0" applyNumberFormat="1" applyFont="1" applyFill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  <xf numFmtId="166" fontId="2" fillId="2" borderId="9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7" fontId="4" fillId="0" borderId="7" xfId="0" applyNumberFormat="1" applyFont="1" applyBorder="1" applyAlignment="1">
      <alignment horizontal="center" vertical="center"/>
    </xf>
    <xf numFmtId="166" fontId="4" fillId="2" borderId="9" xfId="0" applyNumberFormat="1" applyFont="1" applyFill="1" applyBorder="1" applyAlignment="1">
      <alignment horizontal="center" vertical="center"/>
    </xf>
    <xf numFmtId="167" fontId="4" fillId="2" borderId="9" xfId="0" applyNumberFormat="1" applyFont="1" applyFill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167" fontId="4" fillId="0" borderId="9" xfId="0" applyNumberFormat="1" applyFont="1" applyBorder="1" applyAlignment="1">
      <alignment horizontal="center" vertical="center"/>
    </xf>
    <xf numFmtId="168" fontId="4" fillId="0" borderId="7" xfId="0" applyNumberFormat="1" applyFont="1" applyBorder="1" applyAlignment="1">
      <alignment horizontal="center" vertical="center"/>
    </xf>
    <xf numFmtId="168" fontId="4" fillId="2" borderId="9" xfId="0" applyNumberFormat="1" applyFont="1" applyFill="1" applyBorder="1" applyAlignment="1">
      <alignment horizontal="center" vertical="center"/>
    </xf>
    <xf numFmtId="168" fontId="4" fillId="3" borderId="9" xfId="0" applyNumberFormat="1" applyFont="1" applyFill="1" applyBorder="1" applyAlignment="1">
      <alignment horizontal="center" vertical="center"/>
    </xf>
    <xf numFmtId="167" fontId="4" fillId="3" borderId="9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3" fontId="0" fillId="0" borderId="0" xfId="0" applyNumberFormat="1"/>
    <xf numFmtId="3" fontId="1" fillId="4" borderId="2" xfId="0" applyNumberFormat="1" applyFont="1" applyFill="1" applyBorder="1" applyAlignment="1">
      <alignment horizontal="center" vertical="center"/>
    </xf>
    <xf numFmtId="3" fontId="2" fillId="4" borderId="14" xfId="0" applyNumberFormat="1" applyFont="1" applyFill="1" applyBorder="1" applyAlignment="1">
      <alignment horizontal="center" vertical="center"/>
    </xf>
    <xf numFmtId="3" fontId="5" fillId="7" borderId="8" xfId="0" applyNumberFormat="1" applyFont="1" applyFill="1" applyBorder="1" applyAlignment="1">
      <alignment horizontal="center" vertical="center" wrapText="1"/>
    </xf>
    <xf numFmtId="3" fontId="5" fillId="7" borderId="4" xfId="0" applyNumberFormat="1" applyFont="1" applyFill="1" applyBorder="1" applyAlignment="1">
      <alignment horizontal="center" vertical="center" wrapText="1"/>
    </xf>
    <xf numFmtId="3" fontId="5" fillId="7" borderId="28" xfId="0" applyNumberFormat="1" applyFont="1" applyFill="1" applyBorder="1" applyAlignment="1">
      <alignment horizontal="center" vertical="center" wrapText="1"/>
    </xf>
    <xf numFmtId="3" fontId="6" fillId="6" borderId="20" xfId="0" applyNumberFormat="1" applyFont="1" applyFill="1" applyBorder="1" applyAlignment="1">
      <alignment horizontal="center" vertical="center"/>
    </xf>
    <xf numFmtId="167" fontId="7" fillId="6" borderId="29" xfId="0" applyNumberFormat="1" applyFont="1" applyFill="1" applyBorder="1" applyAlignment="1">
      <alignment horizontal="center" vertical="center"/>
    </xf>
    <xf numFmtId="49" fontId="6" fillId="6" borderId="25" xfId="0" applyNumberFormat="1" applyFont="1" applyFill="1" applyBorder="1" applyAlignment="1">
      <alignment horizontal="center" vertical="center"/>
    </xf>
    <xf numFmtId="3" fontId="6" fillId="6" borderId="23" xfId="0" applyNumberFormat="1" applyFont="1" applyFill="1" applyBorder="1" applyAlignment="1">
      <alignment horizontal="center" vertical="center"/>
    </xf>
    <xf numFmtId="3" fontId="6" fillId="6" borderId="31" xfId="0" applyNumberFormat="1" applyFont="1" applyFill="1" applyBorder="1" applyAlignment="1">
      <alignment horizontal="center" vertical="center"/>
    </xf>
    <xf numFmtId="49" fontId="6" fillId="6" borderId="19" xfId="0" applyNumberFormat="1" applyFont="1" applyFill="1" applyBorder="1" applyAlignment="1">
      <alignment horizontal="center" vertical="center"/>
    </xf>
    <xf numFmtId="3" fontId="6" fillId="6" borderId="17" xfId="0" applyNumberFormat="1" applyFont="1" applyFill="1" applyBorder="1" applyAlignment="1">
      <alignment horizontal="center" vertical="center"/>
    </xf>
    <xf numFmtId="3" fontId="6" fillId="6" borderId="32" xfId="0" applyNumberFormat="1" applyFont="1" applyFill="1" applyBorder="1" applyAlignment="1">
      <alignment horizontal="center" vertical="center"/>
    </xf>
    <xf numFmtId="49" fontId="6" fillId="6" borderId="22" xfId="0" applyNumberFormat="1" applyFont="1" applyFill="1" applyBorder="1" applyAlignment="1">
      <alignment horizontal="center" vertical="center"/>
    </xf>
    <xf numFmtId="3" fontId="6" fillId="6" borderId="21" xfId="0" applyNumberFormat="1" applyFont="1" applyFill="1" applyBorder="1" applyAlignment="1">
      <alignment horizontal="center" vertical="center"/>
    </xf>
    <xf numFmtId="3" fontId="6" fillId="6" borderId="19" xfId="0" applyNumberFormat="1" applyFont="1" applyFill="1" applyBorder="1" applyAlignment="1">
      <alignment horizontal="center" vertical="center"/>
    </xf>
    <xf numFmtId="3" fontId="6" fillId="6" borderId="33" xfId="0" applyNumberFormat="1" applyFont="1" applyFill="1" applyBorder="1" applyAlignment="1">
      <alignment horizontal="center" vertical="center"/>
    </xf>
    <xf numFmtId="3" fontId="6" fillId="6" borderId="34" xfId="0" applyNumberFormat="1" applyFont="1" applyFill="1" applyBorder="1" applyAlignment="1">
      <alignment horizontal="center" vertical="center"/>
    </xf>
    <xf numFmtId="164" fontId="7" fillId="6" borderId="30" xfId="0" applyNumberFormat="1" applyFont="1" applyFill="1" applyBorder="1" applyAlignment="1">
      <alignment horizontal="center" vertical="center"/>
    </xf>
    <xf numFmtId="49" fontId="6" fillId="6" borderId="27" xfId="0" applyNumberFormat="1" applyFont="1" applyFill="1" applyBorder="1" applyAlignment="1">
      <alignment horizontal="center" vertical="center"/>
    </xf>
    <xf numFmtId="3" fontId="6" fillId="6" borderId="26" xfId="0" applyNumberFormat="1" applyFont="1" applyFill="1" applyBorder="1" applyAlignment="1">
      <alignment horizontal="center" vertical="center"/>
    </xf>
    <xf numFmtId="168" fontId="1" fillId="2" borderId="9" xfId="0" applyNumberFormat="1" applyFont="1" applyFill="1" applyBorder="1" applyAlignment="1">
      <alignment horizontal="center" vertical="center"/>
    </xf>
    <xf numFmtId="43" fontId="0" fillId="0" borderId="0" xfId="0" applyNumberFormat="1"/>
    <xf numFmtId="165" fontId="1" fillId="0" borderId="35" xfId="0" applyNumberFormat="1" applyFont="1" applyBorder="1" applyAlignment="1">
      <alignment horizontal="center" vertical="center"/>
    </xf>
    <xf numFmtId="165" fontId="3" fillId="0" borderId="35" xfId="0" applyNumberFormat="1" applyFont="1" applyBorder="1" applyAlignment="1">
      <alignment horizontal="center" vertical="center"/>
    </xf>
    <xf numFmtId="49" fontId="1" fillId="3" borderId="36" xfId="0" applyNumberFormat="1" applyFont="1" applyFill="1" applyBorder="1" applyAlignment="1">
      <alignment horizontal="center" vertical="center"/>
    </xf>
    <xf numFmtId="166" fontId="4" fillId="0" borderId="37" xfId="0" applyNumberFormat="1" applyFont="1" applyBorder="1" applyAlignment="1">
      <alignment horizontal="center" vertical="center"/>
    </xf>
    <xf numFmtId="49" fontId="1" fillId="2" borderId="38" xfId="0" applyNumberFormat="1" applyFont="1" applyFill="1" applyBorder="1" applyAlignment="1">
      <alignment horizontal="center" vertical="center"/>
    </xf>
    <xf numFmtId="166" fontId="4" fillId="2" borderId="38" xfId="0" applyNumberFormat="1" applyFont="1" applyFill="1" applyBorder="1" applyAlignment="1">
      <alignment vertical="center"/>
    </xf>
    <xf numFmtId="166" fontId="4" fillId="3" borderId="38" xfId="0" applyNumberFormat="1" applyFont="1" applyFill="1" applyBorder="1" applyAlignment="1">
      <alignment vertical="center"/>
    </xf>
    <xf numFmtId="49" fontId="1" fillId="2" borderId="39" xfId="0" applyNumberFormat="1" applyFont="1" applyFill="1" applyBorder="1" applyAlignment="1">
      <alignment horizontal="center" vertical="center"/>
    </xf>
    <xf numFmtId="168" fontId="4" fillId="2" borderId="40" xfId="0" applyNumberFormat="1" applyFont="1" applyFill="1" applyBorder="1" applyAlignment="1">
      <alignment horizontal="center" vertical="center"/>
    </xf>
    <xf numFmtId="167" fontId="4" fillId="2" borderId="40" xfId="0" applyNumberFormat="1" applyFont="1" applyFill="1" applyBorder="1" applyAlignment="1">
      <alignment horizontal="center" vertical="center"/>
    </xf>
    <xf numFmtId="166" fontId="4" fillId="2" borderId="40" xfId="0" applyNumberFormat="1" applyFont="1" applyFill="1" applyBorder="1" applyAlignment="1">
      <alignment horizontal="center" vertical="center"/>
    </xf>
    <xf numFmtId="166" fontId="4" fillId="2" borderId="39" xfId="0" applyNumberFormat="1" applyFont="1" applyFill="1" applyBorder="1" applyAlignment="1">
      <alignment vertical="center"/>
    </xf>
    <xf numFmtId="166" fontId="4" fillId="0" borderId="41" xfId="0" applyNumberFormat="1" applyFont="1" applyBorder="1" applyAlignment="1">
      <alignment horizontal="center" vertical="center"/>
    </xf>
    <xf numFmtId="166" fontId="4" fillId="2" borderId="42" xfId="0" applyNumberFormat="1" applyFont="1" applyFill="1" applyBorder="1" applyAlignment="1">
      <alignment horizontal="center" vertical="center"/>
    </xf>
    <xf numFmtId="166" fontId="4" fillId="0" borderId="42" xfId="0" applyNumberFormat="1" applyFont="1" applyBorder="1" applyAlignment="1">
      <alignment horizontal="center" vertical="center"/>
    </xf>
    <xf numFmtId="166" fontId="4" fillId="2" borderId="43" xfId="0" applyNumberFormat="1" applyFont="1" applyFill="1" applyBorder="1" applyAlignment="1">
      <alignment horizontal="center" vertical="center"/>
    </xf>
    <xf numFmtId="3" fontId="6" fillId="6" borderId="44" xfId="0" applyNumberFormat="1" applyFont="1" applyFill="1" applyBorder="1" applyAlignment="1">
      <alignment horizontal="center" vertical="center"/>
    </xf>
    <xf numFmtId="3" fontId="6" fillId="6" borderId="24" xfId="0" applyNumberFormat="1" applyFont="1" applyFill="1" applyBorder="1" applyAlignment="1">
      <alignment horizontal="center" vertical="center"/>
    </xf>
    <xf numFmtId="3" fontId="6" fillId="6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E99A-64C9-41E8-887C-3B1A1FD34205}">
  <dimension ref="A1:E68"/>
  <sheetViews>
    <sheetView workbookViewId="0">
      <selection activeCell="H10" sqref="H10"/>
    </sheetView>
  </sheetViews>
  <sheetFormatPr defaultRowHeight="14.25" x14ac:dyDescent="0.45"/>
  <cols>
    <col min="3" max="3" width="14.265625" bestFit="1" customWidth="1"/>
    <col min="4" max="5" width="9.1328125" bestFit="1" customWidth="1"/>
  </cols>
  <sheetData>
    <row r="1" spans="1:5" x14ac:dyDescent="0.45">
      <c r="A1" s="39" t="s">
        <v>197</v>
      </c>
      <c r="B1" s="40" t="s">
        <v>196</v>
      </c>
      <c r="C1" s="40" t="s">
        <v>126</v>
      </c>
      <c r="D1" s="40" t="s">
        <v>0</v>
      </c>
      <c r="E1" s="41" t="s">
        <v>127</v>
      </c>
    </row>
    <row r="2" spans="1:5" x14ac:dyDescent="0.45">
      <c r="A2" s="42" t="s">
        <v>75</v>
      </c>
      <c r="B2" s="76" t="s">
        <v>130</v>
      </c>
      <c r="C2" s="43">
        <f>14992.2+14509</f>
        <v>29501.200000000001</v>
      </c>
      <c r="D2" s="44">
        <v>5309</v>
      </c>
      <c r="E2" s="45">
        <v>6000</v>
      </c>
    </row>
    <row r="3" spans="1:5" x14ac:dyDescent="0.45">
      <c r="A3" s="42" t="s">
        <v>76</v>
      </c>
      <c r="B3" s="77" t="s">
        <v>131</v>
      </c>
      <c r="C3" s="43">
        <v>5446.95</v>
      </c>
      <c r="D3" s="44">
        <v>3931</v>
      </c>
      <c r="E3" s="45">
        <v>500</v>
      </c>
    </row>
    <row r="4" spans="1:5" x14ac:dyDescent="0.45">
      <c r="A4" s="42" t="s">
        <v>77</v>
      </c>
      <c r="B4" s="77" t="s">
        <v>132</v>
      </c>
      <c r="C4" s="43">
        <v>3976.1</v>
      </c>
      <c r="D4" s="44">
        <v>7926</v>
      </c>
      <c r="E4" s="45">
        <f>200+772.86</f>
        <v>972.86</v>
      </c>
    </row>
    <row r="5" spans="1:5" x14ac:dyDescent="0.45">
      <c r="A5" s="42" t="s">
        <v>78</v>
      </c>
      <c r="B5" s="77" t="s">
        <v>133</v>
      </c>
      <c r="C5" s="43">
        <v>1493.37</v>
      </c>
      <c r="D5" s="44">
        <v>5211</v>
      </c>
      <c r="E5" s="45">
        <v>200</v>
      </c>
    </row>
    <row r="6" spans="1:5" x14ac:dyDescent="0.45">
      <c r="A6" s="42" t="s">
        <v>79</v>
      </c>
      <c r="B6" s="77" t="s">
        <v>134</v>
      </c>
      <c r="C6" s="43">
        <f>512+2996+989.38+199.5</f>
        <v>4696.88</v>
      </c>
      <c r="D6" s="44">
        <v>4588</v>
      </c>
      <c r="E6" s="45">
        <f>200+829.899</f>
        <v>1029.8989999999999</v>
      </c>
    </row>
    <row r="7" spans="1:5" x14ac:dyDescent="0.45">
      <c r="A7" s="42" t="s">
        <v>80</v>
      </c>
      <c r="B7" s="77" t="s">
        <v>137</v>
      </c>
      <c r="C7" s="43">
        <v>5094.0200000000004</v>
      </c>
      <c r="D7" s="44">
        <v>8334</v>
      </c>
      <c r="E7" s="45">
        <v>100</v>
      </c>
    </row>
    <row r="8" spans="1:5" x14ac:dyDescent="0.45">
      <c r="A8" s="42" t="s">
        <v>81</v>
      </c>
      <c r="B8" s="77" t="s">
        <v>138</v>
      </c>
      <c r="C8" s="43">
        <v>0</v>
      </c>
      <c r="D8" s="44">
        <v>3113</v>
      </c>
      <c r="E8" s="45">
        <v>600</v>
      </c>
    </row>
    <row r="9" spans="1:5" x14ac:dyDescent="0.45">
      <c r="A9" s="42" t="s">
        <v>82</v>
      </c>
      <c r="B9" s="77" t="s">
        <v>135</v>
      </c>
      <c r="C9" s="43">
        <v>0</v>
      </c>
      <c r="D9" s="44">
        <v>6846</v>
      </c>
      <c r="E9" s="45">
        <v>1460</v>
      </c>
    </row>
    <row r="10" spans="1:5" x14ac:dyDescent="0.45">
      <c r="A10" s="42" t="s">
        <v>84</v>
      </c>
      <c r="B10" s="77" t="s">
        <v>139</v>
      </c>
      <c r="C10" s="43">
        <v>0</v>
      </c>
      <c r="D10" s="44">
        <v>4339</v>
      </c>
      <c r="E10" s="45">
        <v>200</v>
      </c>
    </row>
    <row r="11" spans="1:5" x14ac:dyDescent="0.45">
      <c r="A11" s="42" t="s">
        <v>85</v>
      </c>
      <c r="B11" s="77" t="s">
        <v>140</v>
      </c>
      <c r="C11" s="43">
        <v>0</v>
      </c>
      <c r="D11" s="44">
        <v>2761</v>
      </c>
      <c r="E11" s="45">
        <v>2576</v>
      </c>
    </row>
    <row r="12" spans="1:5" x14ac:dyDescent="0.45">
      <c r="A12" s="42" t="s">
        <v>86</v>
      </c>
      <c r="B12" s="77" t="s">
        <v>141</v>
      </c>
      <c r="C12" s="43">
        <v>299.89</v>
      </c>
      <c r="D12" s="44">
        <v>6753</v>
      </c>
      <c r="E12" s="45">
        <v>50</v>
      </c>
    </row>
    <row r="13" spans="1:5" x14ac:dyDescent="0.45">
      <c r="A13" s="42" t="s">
        <v>87</v>
      </c>
      <c r="B13" s="77" t="s">
        <v>142</v>
      </c>
      <c r="C13" s="43">
        <v>0</v>
      </c>
      <c r="D13" s="44">
        <v>6907</v>
      </c>
      <c r="E13" s="45">
        <v>50</v>
      </c>
    </row>
    <row r="14" spans="1:5" x14ac:dyDescent="0.45">
      <c r="A14" s="42" t="s">
        <v>88</v>
      </c>
      <c r="B14" s="77" t="s">
        <v>143</v>
      </c>
      <c r="C14" s="43">
        <v>0</v>
      </c>
      <c r="D14" s="44">
        <v>9140</v>
      </c>
      <c r="E14" s="45">
        <v>340</v>
      </c>
    </row>
    <row r="15" spans="1:5" x14ac:dyDescent="0.45">
      <c r="A15" s="42" t="s">
        <v>89</v>
      </c>
      <c r="B15" s="77" t="s">
        <v>144</v>
      </c>
      <c r="C15" s="43">
        <v>0</v>
      </c>
      <c r="D15" s="44">
        <v>7134</v>
      </c>
      <c r="E15" s="45">
        <f>250+135.6</f>
        <v>385.6</v>
      </c>
    </row>
    <row r="16" spans="1:5" x14ac:dyDescent="0.45">
      <c r="A16" s="42" t="s">
        <v>90</v>
      </c>
      <c r="B16" s="77" t="s">
        <v>145</v>
      </c>
      <c r="C16" s="43">
        <v>0</v>
      </c>
      <c r="D16" s="44">
        <v>1853</v>
      </c>
      <c r="E16" s="45">
        <v>2000</v>
      </c>
    </row>
    <row r="17" spans="1:5" x14ac:dyDescent="0.45">
      <c r="A17" s="42" t="s">
        <v>91</v>
      </c>
      <c r="B17" s="77" t="s">
        <v>146</v>
      </c>
      <c r="C17" s="43">
        <v>0</v>
      </c>
      <c r="D17" s="44" t="s">
        <v>73</v>
      </c>
      <c r="E17" s="45">
        <v>100</v>
      </c>
    </row>
    <row r="18" spans="1:5" x14ac:dyDescent="0.45">
      <c r="A18" s="42" t="s">
        <v>92</v>
      </c>
      <c r="B18" s="77" t="s">
        <v>147</v>
      </c>
      <c r="C18" s="43">
        <v>0</v>
      </c>
      <c r="D18" s="44">
        <v>6275</v>
      </c>
      <c r="E18" s="45">
        <v>300</v>
      </c>
    </row>
    <row r="19" spans="1:5" x14ac:dyDescent="0.45">
      <c r="A19" s="42" t="s">
        <v>93</v>
      </c>
      <c r="B19" s="77" t="s">
        <v>148</v>
      </c>
      <c r="C19" s="43">
        <v>0</v>
      </c>
      <c r="D19" s="44">
        <v>9015</v>
      </c>
      <c r="E19" s="45">
        <v>700</v>
      </c>
    </row>
    <row r="20" spans="1:5" x14ac:dyDescent="0.45">
      <c r="A20" s="42" t="s">
        <v>94</v>
      </c>
      <c r="B20" s="77" t="s">
        <v>149</v>
      </c>
      <c r="C20" s="43">
        <v>0</v>
      </c>
      <c r="D20" s="44">
        <v>1307</v>
      </c>
      <c r="E20" s="45">
        <v>100</v>
      </c>
    </row>
    <row r="21" spans="1:5" x14ac:dyDescent="0.45">
      <c r="A21" s="42" t="s">
        <v>95</v>
      </c>
      <c r="B21" s="77" t="s">
        <v>150</v>
      </c>
      <c r="C21" s="43">
        <v>0</v>
      </c>
      <c r="D21" s="44">
        <v>6802</v>
      </c>
      <c r="E21" s="45">
        <v>200</v>
      </c>
    </row>
    <row r="22" spans="1:5" x14ac:dyDescent="0.45">
      <c r="A22" s="42" t="s">
        <v>83</v>
      </c>
      <c r="B22" s="77" t="s">
        <v>151</v>
      </c>
      <c r="C22" s="43">
        <v>0</v>
      </c>
      <c r="D22" s="44">
        <v>8793</v>
      </c>
      <c r="E22" s="45">
        <v>50</v>
      </c>
    </row>
    <row r="23" spans="1:5" x14ac:dyDescent="0.45">
      <c r="A23" s="42" t="s">
        <v>74</v>
      </c>
      <c r="B23" s="77" t="s">
        <v>152</v>
      </c>
      <c r="C23" s="43">
        <v>0</v>
      </c>
      <c r="D23" s="44" t="s">
        <v>16</v>
      </c>
      <c r="E23" s="45">
        <v>200</v>
      </c>
    </row>
    <row r="24" spans="1:5" x14ac:dyDescent="0.45">
      <c r="A24" s="42" t="s">
        <v>96</v>
      </c>
      <c r="B24" s="77" t="s">
        <v>153</v>
      </c>
      <c r="C24" s="43">
        <v>0</v>
      </c>
      <c r="D24" s="44">
        <v>4930</v>
      </c>
      <c r="E24" s="45">
        <v>100</v>
      </c>
    </row>
    <row r="25" spans="1:5" x14ac:dyDescent="0.45">
      <c r="A25" s="42" t="s">
        <v>97</v>
      </c>
      <c r="B25" s="77" t="s">
        <v>154</v>
      </c>
      <c r="C25" s="43">
        <v>0</v>
      </c>
      <c r="D25" s="44" t="s">
        <v>18</v>
      </c>
      <c r="E25" s="45">
        <v>200</v>
      </c>
    </row>
    <row r="26" spans="1:5" x14ac:dyDescent="0.45">
      <c r="A26" s="42" t="s">
        <v>93</v>
      </c>
      <c r="B26" s="77" t="s">
        <v>155</v>
      </c>
      <c r="C26" s="43">
        <v>0</v>
      </c>
      <c r="D26" s="44">
        <v>8362</v>
      </c>
      <c r="E26" s="45">
        <v>300</v>
      </c>
    </row>
    <row r="27" spans="1:5" x14ac:dyDescent="0.45">
      <c r="A27" s="42" t="s">
        <v>98</v>
      </c>
      <c r="B27" s="77" t="s">
        <v>156</v>
      </c>
      <c r="C27" s="43">
        <v>0</v>
      </c>
      <c r="D27" s="44">
        <v>2926</v>
      </c>
      <c r="E27" s="45">
        <v>400</v>
      </c>
    </row>
    <row r="28" spans="1:5" x14ac:dyDescent="0.45">
      <c r="A28" s="42" t="s">
        <v>99</v>
      </c>
      <c r="B28" s="77" t="s">
        <v>157</v>
      </c>
      <c r="C28" s="43">
        <v>0</v>
      </c>
      <c r="D28" s="44">
        <v>4619</v>
      </c>
      <c r="E28" s="45">
        <v>400</v>
      </c>
    </row>
    <row r="29" spans="1:5" x14ac:dyDescent="0.45">
      <c r="A29" s="42" t="s">
        <v>100</v>
      </c>
      <c r="B29" s="77" t="s">
        <v>158</v>
      </c>
      <c r="C29" s="43">
        <v>0</v>
      </c>
      <c r="D29" s="44">
        <v>3772</v>
      </c>
      <c r="E29" s="45">
        <v>400</v>
      </c>
    </row>
    <row r="30" spans="1:5" x14ac:dyDescent="0.45">
      <c r="A30" s="42" t="s">
        <v>101</v>
      </c>
      <c r="B30" s="77" t="s">
        <v>159</v>
      </c>
      <c r="C30" s="43">
        <v>0</v>
      </c>
      <c r="D30" s="44">
        <v>1284</v>
      </c>
      <c r="E30" s="45">
        <v>300</v>
      </c>
    </row>
    <row r="31" spans="1:5" x14ac:dyDescent="0.45">
      <c r="A31" s="42" t="s">
        <v>102</v>
      </c>
      <c r="B31" s="77" t="s">
        <v>160</v>
      </c>
      <c r="C31" s="43">
        <v>0</v>
      </c>
      <c r="D31" s="44">
        <v>5811</v>
      </c>
      <c r="E31" s="45">
        <v>700</v>
      </c>
    </row>
    <row r="32" spans="1:5" x14ac:dyDescent="0.45">
      <c r="A32" s="42" t="s">
        <v>85</v>
      </c>
      <c r="B32" s="77" t="s">
        <v>142</v>
      </c>
      <c r="C32" s="43">
        <v>0</v>
      </c>
      <c r="D32" s="44" t="s">
        <v>20</v>
      </c>
      <c r="E32" s="45">
        <v>1400</v>
      </c>
    </row>
    <row r="33" spans="1:5" x14ac:dyDescent="0.45">
      <c r="A33" s="46" t="s">
        <v>103</v>
      </c>
      <c r="B33" s="77" t="s">
        <v>161</v>
      </c>
      <c r="C33" s="43">
        <v>0</v>
      </c>
      <c r="D33" s="47" t="s">
        <v>21</v>
      </c>
      <c r="E33" s="48">
        <v>700</v>
      </c>
    </row>
    <row r="34" spans="1:5" x14ac:dyDescent="0.45">
      <c r="A34" s="49" t="s">
        <v>104</v>
      </c>
      <c r="B34" s="77" t="s">
        <v>162</v>
      </c>
      <c r="C34" s="43">
        <v>0</v>
      </c>
      <c r="D34" s="50" t="s">
        <v>22</v>
      </c>
      <c r="E34" s="51">
        <v>50</v>
      </c>
    </row>
    <row r="35" spans="1:5" x14ac:dyDescent="0.45">
      <c r="A35" s="49" t="s">
        <v>83</v>
      </c>
      <c r="B35" s="77" t="s">
        <v>163</v>
      </c>
      <c r="C35" s="43">
        <v>0</v>
      </c>
      <c r="D35" s="50" t="s">
        <v>23</v>
      </c>
      <c r="E35" s="51">
        <v>100</v>
      </c>
    </row>
    <row r="36" spans="1:5" x14ac:dyDescent="0.45">
      <c r="A36" s="49" t="s">
        <v>75</v>
      </c>
      <c r="B36" s="77" t="s">
        <v>164</v>
      </c>
      <c r="C36" s="43">
        <v>0</v>
      </c>
      <c r="D36" s="50" t="s">
        <v>24</v>
      </c>
      <c r="E36" s="51">
        <v>200</v>
      </c>
    </row>
    <row r="37" spans="1:5" x14ac:dyDescent="0.45">
      <c r="A37" s="49" t="s">
        <v>105</v>
      </c>
      <c r="B37" s="77" t="s">
        <v>165</v>
      </c>
      <c r="C37" s="43">
        <v>0</v>
      </c>
      <c r="D37" s="50" t="s">
        <v>25</v>
      </c>
      <c r="E37" s="51">
        <v>600</v>
      </c>
    </row>
    <row r="38" spans="1:5" x14ac:dyDescent="0.45">
      <c r="A38" s="49" t="s">
        <v>106</v>
      </c>
      <c r="B38" s="77" t="s">
        <v>166</v>
      </c>
      <c r="C38" s="43">
        <v>0</v>
      </c>
      <c r="D38" s="50" t="s">
        <v>26</v>
      </c>
      <c r="E38" s="51">
        <v>70</v>
      </c>
    </row>
    <row r="39" spans="1:5" x14ac:dyDescent="0.45">
      <c r="A39" s="49" t="s">
        <v>107</v>
      </c>
      <c r="B39" s="77" t="s">
        <v>167</v>
      </c>
      <c r="C39" s="43">
        <v>0</v>
      </c>
      <c r="D39" s="50" t="s">
        <v>27</v>
      </c>
      <c r="E39" s="51">
        <v>100</v>
      </c>
    </row>
    <row r="40" spans="1:5" x14ac:dyDescent="0.45">
      <c r="A40" s="49" t="s">
        <v>108</v>
      </c>
      <c r="B40" s="77" t="s">
        <v>168</v>
      </c>
      <c r="C40" s="43">
        <v>0</v>
      </c>
      <c r="D40" s="50" t="s">
        <v>28</v>
      </c>
      <c r="E40" s="51">
        <v>100</v>
      </c>
    </row>
    <row r="41" spans="1:5" x14ac:dyDescent="0.45">
      <c r="A41" s="49" t="s">
        <v>109</v>
      </c>
      <c r="B41" s="77" t="s">
        <v>169</v>
      </c>
      <c r="C41" s="43">
        <v>0</v>
      </c>
      <c r="D41" s="50" t="s">
        <v>69</v>
      </c>
      <c r="E41" s="51">
        <v>2000</v>
      </c>
    </row>
    <row r="42" spans="1:5" x14ac:dyDescent="0.45">
      <c r="A42" s="49" t="s">
        <v>110</v>
      </c>
      <c r="B42" s="77" t="s">
        <v>170</v>
      </c>
      <c r="C42" s="43">
        <v>0</v>
      </c>
      <c r="D42" s="50" t="s">
        <v>29</v>
      </c>
      <c r="E42" s="51">
        <v>300</v>
      </c>
    </row>
    <row r="43" spans="1:5" x14ac:dyDescent="0.45">
      <c r="A43" s="49" t="s">
        <v>111</v>
      </c>
      <c r="B43" s="77" t="s">
        <v>171</v>
      </c>
      <c r="C43" s="43">
        <v>0</v>
      </c>
      <c r="D43" s="50" t="s">
        <v>30</v>
      </c>
      <c r="E43" s="51">
        <v>300</v>
      </c>
    </row>
    <row r="44" spans="1:5" x14ac:dyDescent="0.45">
      <c r="A44" s="52" t="s">
        <v>112</v>
      </c>
      <c r="B44" s="77" t="s">
        <v>172</v>
      </c>
      <c r="C44" s="43">
        <v>0</v>
      </c>
      <c r="D44" s="47" t="s">
        <v>31</v>
      </c>
      <c r="E44" s="48">
        <v>4000</v>
      </c>
    </row>
    <row r="45" spans="1:5" x14ac:dyDescent="0.45">
      <c r="A45" s="52" t="s">
        <v>113</v>
      </c>
      <c r="B45" s="77" t="s">
        <v>173</v>
      </c>
      <c r="C45" s="43">
        <v>0</v>
      </c>
      <c r="D45" s="47" t="s">
        <v>32</v>
      </c>
      <c r="E45" s="48">
        <v>600</v>
      </c>
    </row>
    <row r="46" spans="1:5" x14ac:dyDescent="0.45">
      <c r="A46" s="52" t="s">
        <v>77</v>
      </c>
      <c r="B46" s="77" t="s">
        <v>174</v>
      </c>
      <c r="C46" s="43">
        <v>0</v>
      </c>
      <c r="D46" s="47" t="s">
        <v>33</v>
      </c>
      <c r="E46" s="48">
        <v>300</v>
      </c>
    </row>
    <row r="47" spans="1:5" x14ac:dyDescent="0.45">
      <c r="A47" s="52" t="s">
        <v>104</v>
      </c>
      <c r="B47" s="77" t="s">
        <v>175</v>
      </c>
      <c r="C47" s="43">
        <v>0</v>
      </c>
      <c r="D47" s="47" t="s">
        <v>34</v>
      </c>
      <c r="E47" s="48">
        <v>700</v>
      </c>
    </row>
    <row r="48" spans="1:5" x14ac:dyDescent="0.45">
      <c r="A48" s="53" t="s">
        <v>102</v>
      </c>
      <c r="B48" s="77" t="s">
        <v>176</v>
      </c>
      <c r="C48" s="43">
        <v>0</v>
      </c>
      <c r="D48" s="47" t="s">
        <v>35</v>
      </c>
      <c r="E48" s="48">
        <v>400</v>
      </c>
    </row>
    <row r="49" spans="1:5" x14ac:dyDescent="0.45">
      <c r="A49" s="53" t="s">
        <v>114</v>
      </c>
      <c r="B49" s="77" t="s">
        <v>177</v>
      </c>
      <c r="C49" s="43">
        <v>0</v>
      </c>
      <c r="D49" s="47" t="s">
        <v>36</v>
      </c>
      <c r="E49" s="48">
        <v>300</v>
      </c>
    </row>
    <row r="50" spans="1:5" x14ac:dyDescent="0.45">
      <c r="A50" s="53" t="s">
        <v>115</v>
      </c>
      <c r="B50" s="77" t="s">
        <v>178</v>
      </c>
      <c r="C50" s="43">
        <v>0</v>
      </c>
      <c r="D50" s="47" t="s">
        <v>37</v>
      </c>
      <c r="E50" s="48">
        <v>400</v>
      </c>
    </row>
    <row r="51" spans="1:5" x14ac:dyDescent="0.45">
      <c r="A51" s="53" t="s">
        <v>116</v>
      </c>
      <c r="B51" s="77" t="s">
        <v>179</v>
      </c>
      <c r="C51" s="43">
        <v>0</v>
      </c>
      <c r="D51" s="47" t="s">
        <v>38</v>
      </c>
      <c r="E51" s="48">
        <v>600</v>
      </c>
    </row>
    <row r="52" spans="1:5" x14ac:dyDescent="0.45">
      <c r="A52" s="53" t="s">
        <v>75</v>
      </c>
      <c r="B52" s="77" t="s">
        <v>180</v>
      </c>
      <c r="C52" s="43">
        <v>0</v>
      </c>
      <c r="D52" s="47" t="s">
        <v>72</v>
      </c>
      <c r="E52" s="48">
        <v>500</v>
      </c>
    </row>
    <row r="53" spans="1:5" x14ac:dyDescent="0.45">
      <c r="A53" s="53" t="s">
        <v>117</v>
      </c>
      <c r="B53" s="77" t="s">
        <v>181</v>
      </c>
      <c r="C53" s="43">
        <v>0</v>
      </c>
      <c r="D53" s="47" t="s">
        <v>71</v>
      </c>
      <c r="E53" s="48">
        <v>5000</v>
      </c>
    </row>
    <row r="54" spans="1:5" x14ac:dyDescent="0.45">
      <c r="A54" s="53" t="s">
        <v>118</v>
      </c>
      <c r="B54" s="77" t="s">
        <v>182</v>
      </c>
      <c r="C54" s="43">
        <v>0</v>
      </c>
      <c r="D54" s="47" t="s">
        <v>41</v>
      </c>
      <c r="E54" s="48">
        <v>300</v>
      </c>
    </row>
    <row r="55" spans="1:5" x14ac:dyDescent="0.45">
      <c r="A55" s="53" t="s">
        <v>75</v>
      </c>
      <c r="B55" s="77" t="s">
        <v>183</v>
      </c>
      <c r="C55" s="43">
        <v>0</v>
      </c>
      <c r="D55" s="47" t="s">
        <v>42</v>
      </c>
      <c r="E55" s="48">
        <v>4000</v>
      </c>
    </row>
    <row r="56" spans="1:5" x14ac:dyDescent="0.45">
      <c r="A56" s="53" t="s">
        <v>90</v>
      </c>
      <c r="B56" s="77" t="s">
        <v>184</v>
      </c>
      <c r="C56" s="43">
        <v>0</v>
      </c>
      <c r="D56" s="47" t="s">
        <v>43</v>
      </c>
      <c r="E56" s="48">
        <v>100</v>
      </c>
    </row>
    <row r="57" spans="1:5" x14ac:dyDescent="0.45">
      <c r="A57" s="53" t="s">
        <v>75</v>
      </c>
      <c r="B57" s="77" t="s">
        <v>185</v>
      </c>
      <c r="C57" s="43">
        <v>0</v>
      </c>
      <c r="D57" s="47" t="s">
        <v>44</v>
      </c>
      <c r="E57" s="48">
        <v>80</v>
      </c>
    </row>
    <row r="58" spans="1:5" x14ac:dyDescent="0.45">
      <c r="A58" s="53" t="s">
        <v>119</v>
      </c>
      <c r="B58" s="77" t="s">
        <v>186</v>
      </c>
      <c r="C58" s="43">
        <v>0</v>
      </c>
      <c r="D58" s="47" t="s">
        <v>45</v>
      </c>
      <c r="E58" s="48">
        <v>80</v>
      </c>
    </row>
    <row r="59" spans="1:5" x14ac:dyDescent="0.45">
      <c r="A59" s="53" t="s">
        <v>83</v>
      </c>
      <c r="B59" s="77" t="s">
        <v>187</v>
      </c>
      <c r="C59" s="43">
        <v>0</v>
      </c>
      <c r="D59" s="47" t="s">
        <v>46</v>
      </c>
      <c r="E59" s="48">
        <v>90</v>
      </c>
    </row>
    <row r="60" spans="1:5" x14ac:dyDescent="0.45">
      <c r="A60" s="53" t="s">
        <v>109</v>
      </c>
      <c r="B60" s="77" t="s">
        <v>188</v>
      </c>
      <c r="C60" s="43">
        <v>0</v>
      </c>
      <c r="D60" s="47" t="s">
        <v>47</v>
      </c>
      <c r="E60" s="48">
        <v>90</v>
      </c>
    </row>
    <row r="61" spans="1:5" x14ac:dyDescent="0.45">
      <c r="A61" s="53" t="s">
        <v>120</v>
      </c>
      <c r="B61" s="77" t="s">
        <v>189</v>
      </c>
      <c r="C61" s="43">
        <v>0</v>
      </c>
      <c r="D61" s="47" t="s">
        <v>48</v>
      </c>
      <c r="E61" s="48">
        <v>600</v>
      </c>
    </row>
    <row r="62" spans="1:5" x14ac:dyDescent="0.45">
      <c r="A62" s="53" t="s">
        <v>121</v>
      </c>
      <c r="B62" s="77" t="s">
        <v>190</v>
      </c>
      <c r="C62" s="43">
        <v>0</v>
      </c>
      <c r="D62" s="47" t="s">
        <v>49</v>
      </c>
      <c r="E62" s="48">
        <v>600</v>
      </c>
    </row>
    <row r="63" spans="1:5" x14ac:dyDescent="0.45">
      <c r="A63" s="53" t="s">
        <v>103</v>
      </c>
      <c r="B63" s="77" t="s">
        <v>191</v>
      </c>
      <c r="C63" s="43">
        <v>0</v>
      </c>
      <c r="D63" s="47" t="s">
        <v>50</v>
      </c>
      <c r="E63" s="48">
        <v>3000</v>
      </c>
    </row>
    <row r="64" spans="1:5" x14ac:dyDescent="0.45">
      <c r="A64" s="53" t="s">
        <v>122</v>
      </c>
      <c r="B64" s="77" t="s">
        <v>192</v>
      </c>
      <c r="C64" s="43">
        <v>0</v>
      </c>
      <c r="D64" s="47" t="s">
        <v>57</v>
      </c>
      <c r="E64" s="48">
        <v>300</v>
      </c>
    </row>
    <row r="65" spans="1:5" x14ac:dyDescent="0.45">
      <c r="A65" s="53" t="s">
        <v>123</v>
      </c>
      <c r="B65" s="77" t="s">
        <v>193</v>
      </c>
      <c r="C65" s="43">
        <v>0</v>
      </c>
      <c r="D65" s="47" t="s">
        <v>58</v>
      </c>
      <c r="E65" s="48">
        <v>600</v>
      </c>
    </row>
    <row r="66" spans="1:5" x14ac:dyDescent="0.45">
      <c r="A66" s="53" t="s">
        <v>87</v>
      </c>
      <c r="B66" s="77" t="s">
        <v>194</v>
      </c>
      <c r="C66" s="43">
        <v>20000</v>
      </c>
      <c r="D66" s="47" t="s">
        <v>51</v>
      </c>
      <c r="E66" s="48">
        <v>5000</v>
      </c>
    </row>
    <row r="67" spans="1:5" x14ac:dyDescent="0.45">
      <c r="A67" s="53" t="s">
        <v>128</v>
      </c>
      <c r="B67" s="77" t="s">
        <v>195</v>
      </c>
      <c r="C67" s="43">
        <v>15500</v>
      </c>
      <c r="D67" s="47" t="s">
        <v>70</v>
      </c>
      <c r="E67" s="48">
        <v>10000</v>
      </c>
    </row>
    <row r="68" spans="1:5" ht="14.65" thickBot="1" x14ac:dyDescent="0.5">
      <c r="A68" s="54" t="s">
        <v>129</v>
      </c>
      <c r="B68" s="78" t="s">
        <v>136</v>
      </c>
      <c r="C68" s="55">
        <v>0</v>
      </c>
      <c r="D68" s="56" t="s">
        <v>60</v>
      </c>
      <c r="E68" s="57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7A1-F8BD-4FE2-8CA0-1A33E756EDBB}">
  <dimension ref="A1:O68"/>
  <sheetViews>
    <sheetView showGridLines="0" tabSelected="1" zoomScale="32" zoomScaleNormal="25" workbookViewId="0">
      <selection activeCell="Q31" sqref="Q31"/>
    </sheetView>
  </sheetViews>
  <sheetFormatPr defaultColWidth="10.6640625" defaultRowHeight="14.25" x14ac:dyDescent="0.45"/>
  <cols>
    <col min="1" max="1" width="14.265625" bestFit="1" customWidth="1"/>
    <col min="2" max="2" width="16.73046875" bestFit="1" customWidth="1"/>
    <col min="3" max="3" width="22.53125" bestFit="1" customWidth="1"/>
    <col min="4" max="4" width="14.53125" bestFit="1" customWidth="1"/>
    <col min="5" max="5" width="20.265625" bestFit="1" customWidth="1"/>
    <col min="6" max="6" width="22.53125" bestFit="1" customWidth="1"/>
    <col min="7" max="7" width="17.86328125" bestFit="1" customWidth="1"/>
    <col min="8" max="8" width="21.59765625" bestFit="1" customWidth="1"/>
    <col min="9" max="9" width="24.9296875" bestFit="1" customWidth="1"/>
    <col min="10" max="11" width="20.265625" bestFit="1" customWidth="1"/>
    <col min="12" max="13" width="22.53125" bestFit="1" customWidth="1"/>
    <col min="14" max="14" width="15.19921875" style="36" bestFit="1" customWidth="1"/>
    <col min="15" max="16" width="19.19921875" bestFit="1" customWidth="1"/>
  </cols>
  <sheetData>
    <row r="1" spans="1:15" ht="31.15" thickBot="1" x14ac:dyDescent="0.5">
      <c r="A1" s="2" t="s">
        <v>0</v>
      </c>
      <c r="B1" s="1" t="s">
        <v>52</v>
      </c>
      <c r="C1" s="3" t="s">
        <v>53</v>
      </c>
      <c r="D1" s="4" t="s">
        <v>54</v>
      </c>
      <c r="E1" s="4" t="s">
        <v>55</v>
      </c>
      <c r="F1" s="4" t="s">
        <v>56</v>
      </c>
      <c r="G1" s="4" t="s">
        <v>59</v>
      </c>
      <c r="H1" s="4" t="s">
        <v>199</v>
      </c>
      <c r="I1" s="2" t="s">
        <v>2</v>
      </c>
      <c r="J1" s="5" t="s">
        <v>61</v>
      </c>
      <c r="K1" s="1" t="s">
        <v>198</v>
      </c>
      <c r="L1" s="4" t="s">
        <v>1</v>
      </c>
      <c r="M1" s="2" t="s">
        <v>2</v>
      </c>
      <c r="N1" s="37" t="s">
        <v>124</v>
      </c>
      <c r="O1" s="6" t="s">
        <v>125</v>
      </c>
    </row>
    <row r="2" spans="1:15" ht="30.75" x14ac:dyDescent="0.45">
      <c r="A2" s="7" t="s">
        <v>3</v>
      </c>
      <c r="B2" s="8">
        <v>0</v>
      </c>
      <c r="C2" s="9">
        <v>0</v>
      </c>
      <c r="D2" s="10">
        <v>0</v>
      </c>
      <c r="E2" s="11">
        <v>0</v>
      </c>
      <c r="F2" s="11">
        <v>33980.161248614524</v>
      </c>
      <c r="G2" s="11">
        <v>0</v>
      </c>
      <c r="H2" s="11">
        <v>0</v>
      </c>
      <c r="I2" s="12">
        <v>708.99606445234213</v>
      </c>
      <c r="J2" s="13">
        <v>142.9428997113294</v>
      </c>
      <c r="K2" s="13">
        <v>0</v>
      </c>
      <c r="L2" s="10">
        <v>0</v>
      </c>
      <c r="M2" s="12">
        <v>174.39033764782187</v>
      </c>
      <c r="N2" s="38">
        <v>883.38640210016399</v>
      </c>
      <c r="O2" s="14">
        <v>833.38339820770182</v>
      </c>
    </row>
    <row r="3" spans="1:15" ht="30.75" x14ac:dyDescent="0.45">
      <c r="A3" s="15">
        <v>3931</v>
      </c>
      <c r="B3" s="16">
        <v>1.3265748642767083E-2</v>
      </c>
      <c r="C3" s="17">
        <v>9131.6855335745167</v>
      </c>
      <c r="D3" s="18">
        <v>2.2496956189223094</v>
      </c>
      <c r="E3" s="19">
        <v>485.53787344191062</v>
      </c>
      <c r="F3" s="19">
        <v>2296.4563205321629</v>
      </c>
      <c r="G3" s="19">
        <v>170.37365942078949</v>
      </c>
      <c r="H3" s="19">
        <v>26.941897694726929</v>
      </c>
      <c r="I3" s="20">
        <v>2470.6537881689537</v>
      </c>
      <c r="J3" s="21">
        <v>2.5771053069227747E-2</v>
      </c>
      <c r="K3" s="21">
        <v>8.9303829455287559E-2</v>
      </c>
      <c r="L3" s="18">
        <v>0.6424622466701102</v>
      </c>
      <c r="M3" s="20">
        <v>0.16635933371332323</v>
      </c>
      <c r="N3" s="38">
        <v>2470.8201475026672</v>
      </c>
      <c r="O3" s="22">
        <v>2330.9624033044029</v>
      </c>
    </row>
    <row r="4" spans="1:15" ht="30.75" x14ac:dyDescent="0.45">
      <c r="A4" s="7" t="s">
        <v>4</v>
      </c>
      <c r="B4" s="8">
        <v>0</v>
      </c>
      <c r="C4" s="9">
        <v>2472</v>
      </c>
      <c r="D4" s="10">
        <v>0</v>
      </c>
      <c r="E4" s="11">
        <v>134.64534218498056</v>
      </c>
      <c r="F4" s="11">
        <v>13936.139055924081</v>
      </c>
      <c r="G4" s="11">
        <v>0</v>
      </c>
      <c r="H4" s="11">
        <v>163.49800749407999</v>
      </c>
      <c r="I4" s="12">
        <v>783.71426942703476</v>
      </c>
      <c r="J4" s="13">
        <v>103.30639861173218</v>
      </c>
      <c r="K4" s="13">
        <v>357.98525494785076</v>
      </c>
      <c r="L4" s="10">
        <v>2575.3880048752012</v>
      </c>
      <c r="M4" s="23">
        <v>666.87160960030326</v>
      </c>
      <c r="N4" s="38">
        <v>1450.5858790273383</v>
      </c>
      <c r="O4" s="14">
        <v>1368.4772443654133</v>
      </c>
    </row>
    <row r="5" spans="1:15" ht="30.75" x14ac:dyDescent="0.45">
      <c r="A5" s="15">
        <v>5211</v>
      </c>
      <c r="B5" s="16">
        <v>6.6451786547957201E-3</v>
      </c>
      <c r="C5" s="17">
        <v>6399.4056476775631</v>
      </c>
      <c r="D5" s="18">
        <v>1.1213905351675348</v>
      </c>
      <c r="E5" s="19">
        <v>205.53514884767748</v>
      </c>
      <c r="F5" s="19">
        <v>2437.8183209349513</v>
      </c>
      <c r="G5" s="19">
        <v>85.344855794456691</v>
      </c>
      <c r="H5" s="19">
        <v>28.600348812966061</v>
      </c>
      <c r="I5" s="20">
        <v>1512.7573034063967</v>
      </c>
      <c r="J5" s="21">
        <v>91.425972292853089</v>
      </c>
      <c r="K5" s="21">
        <v>316.81629056803848</v>
      </c>
      <c r="L5" s="18">
        <v>2279.2136357595014</v>
      </c>
      <c r="M5" s="20">
        <v>590.18014490424378</v>
      </c>
      <c r="N5" s="38">
        <v>2102.9374483106403</v>
      </c>
      <c r="O5" s="22">
        <v>1983.9032531232456</v>
      </c>
    </row>
    <row r="6" spans="1:15" ht="30.75" x14ac:dyDescent="0.45">
      <c r="A6" s="7">
        <v>4588</v>
      </c>
      <c r="B6" s="8">
        <v>3.9690154939141356E-4</v>
      </c>
      <c r="C6" s="9">
        <v>0</v>
      </c>
      <c r="D6" s="10">
        <v>0</v>
      </c>
      <c r="E6" s="11">
        <v>236.34932843667383</v>
      </c>
      <c r="F6" s="11">
        <v>17374.741598885936</v>
      </c>
      <c r="G6" s="11">
        <v>34.291404701258152</v>
      </c>
      <c r="H6" s="11">
        <v>0</v>
      </c>
      <c r="I6" s="12">
        <v>398.54219966462307</v>
      </c>
      <c r="J6" s="13">
        <v>1.4174895914726463E-2</v>
      </c>
      <c r="K6" s="13">
        <v>4.9119936384233967E-2</v>
      </c>
      <c r="L6" s="10">
        <v>0.3533745963436884</v>
      </c>
      <c r="M6" s="23">
        <v>9.1502905740602131E-2</v>
      </c>
      <c r="N6" s="38">
        <v>398.63370257036365</v>
      </c>
      <c r="O6" s="14">
        <v>376.06953072675816</v>
      </c>
    </row>
    <row r="7" spans="1:15" ht="30.75" x14ac:dyDescent="0.45">
      <c r="A7" s="15">
        <v>8334</v>
      </c>
      <c r="B7" s="16">
        <v>3.1072284837230712E-4</v>
      </c>
      <c r="C7" s="17">
        <v>184.21820045830887</v>
      </c>
      <c r="D7" s="18">
        <v>5.2781699259824483E-2</v>
      </c>
      <c r="E7" s="19">
        <v>12.690779864834973</v>
      </c>
      <c r="F7" s="19">
        <v>82.823502879326625</v>
      </c>
      <c r="G7" s="19">
        <v>3.9906521801696533</v>
      </c>
      <c r="H7" s="19">
        <v>0.97168072448974208</v>
      </c>
      <c r="I7" s="20">
        <v>55.066797260964258</v>
      </c>
      <c r="J7" s="21">
        <v>6.0363385669834552E-4</v>
      </c>
      <c r="K7" s="21">
        <v>2.0917583323901753E-3</v>
      </c>
      <c r="L7" s="18">
        <v>1.5048355327149363E-2</v>
      </c>
      <c r="M7" s="20">
        <v>3.8966248657897615E-3</v>
      </c>
      <c r="N7" s="38">
        <v>55.070693885830046</v>
      </c>
      <c r="O7" s="22">
        <v>51.953484797952868</v>
      </c>
    </row>
    <row r="8" spans="1:15" ht="30.75" x14ac:dyDescent="0.45">
      <c r="A8" s="7" t="s">
        <v>5</v>
      </c>
      <c r="B8" s="8">
        <v>5.3860240345494585E-3</v>
      </c>
      <c r="C8" s="9">
        <v>3193.211121961157</v>
      </c>
      <c r="D8" s="10">
        <v>0.91491019178978539</v>
      </c>
      <c r="E8" s="11">
        <v>219.98010679690114</v>
      </c>
      <c r="F8" s="11">
        <v>1435.6503857712014</v>
      </c>
      <c r="G8" s="11">
        <v>69.173376430198033</v>
      </c>
      <c r="H8" s="11">
        <v>16.842970394437874</v>
      </c>
      <c r="I8" s="12">
        <v>954.51974358139637</v>
      </c>
      <c r="J8" s="13">
        <v>1.0463300260267669E-2</v>
      </c>
      <c r="K8" s="13">
        <v>3.6258230483338587E-2</v>
      </c>
      <c r="L8" s="10">
        <v>0.26084597221299943</v>
      </c>
      <c r="M8" s="23">
        <v>6.7543520827988104E-2</v>
      </c>
      <c r="N8" s="38">
        <v>954.58728710222442</v>
      </c>
      <c r="O8" s="14">
        <v>900.55404443606074</v>
      </c>
    </row>
    <row r="9" spans="1:15" ht="30.75" x14ac:dyDescent="0.45">
      <c r="A9" s="15" t="s">
        <v>6</v>
      </c>
      <c r="B9" s="16">
        <v>5.8500478907541507E-3</v>
      </c>
      <c r="C9" s="17">
        <v>3639.6052824617595</v>
      </c>
      <c r="D9" s="18">
        <v>0.9940123886736173</v>
      </c>
      <c r="E9" s="19">
        <v>245.09282608751079</v>
      </c>
      <c r="F9" s="19">
        <v>1695.0716991990087</v>
      </c>
      <c r="G9" s="19">
        <v>75.132892517007477</v>
      </c>
      <c r="H9" s="19">
        <v>19.886486800003144</v>
      </c>
      <c r="I9" s="20">
        <v>1063.9087637274117</v>
      </c>
      <c r="J9" s="21">
        <v>20.111591003190338</v>
      </c>
      <c r="K9" s="21">
        <v>69.692227484797371</v>
      </c>
      <c r="L9" s="18">
        <v>501.37407677175804</v>
      </c>
      <c r="M9" s="20">
        <v>129.8259279594844</v>
      </c>
      <c r="N9" s="38">
        <v>1193.7346916868962</v>
      </c>
      <c r="O9" s="22">
        <v>1126.164803478204</v>
      </c>
    </row>
    <row r="10" spans="1:15" ht="30.75" x14ac:dyDescent="0.45">
      <c r="A10" s="15" t="s">
        <v>7</v>
      </c>
      <c r="B10" s="16">
        <v>3.2059759676603657E-3</v>
      </c>
      <c r="C10" s="17">
        <v>1900.7264080152993</v>
      </c>
      <c r="D10" s="18">
        <v>0.54459097631764464</v>
      </c>
      <c r="E10" s="19">
        <v>130.94091879841014</v>
      </c>
      <c r="F10" s="19">
        <v>854.5562747623012</v>
      </c>
      <c r="G10" s="19">
        <v>41.174748017196656</v>
      </c>
      <c r="H10" s="19">
        <v>10.025606637141536</v>
      </c>
      <c r="I10" s="20">
        <v>568.16815872884888</v>
      </c>
      <c r="J10" s="21">
        <v>6.2281729456928874E-3</v>
      </c>
      <c r="K10" s="21">
        <v>2.1582342524618481E-2</v>
      </c>
      <c r="L10" s="18">
        <v>0.15526590910317639</v>
      </c>
      <c r="M10" s="20">
        <v>4.0204593064689327E-2</v>
      </c>
      <c r="N10" s="38">
        <v>568.20836332191357</v>
      </c>
      <c r="O10" s="22">
        <v>536.04562577539014</v>
      </c>
    </row>
    <row r="11" spans="1:15" ht="30.75" x14ac:dyDescent="0.45">
      <c r="A11" s="7" t="s">
        <v>8</v>
      </c>
      <c r="B11" s="8">
        <v>5.5571967206757772E-3</v>
      </c>
      <c r="C11" s="9">
        <v>3148.0676792789191</v>
      </c>
      <c r="D11" s="10">
        <v>0.93779085986386457</v>
      </c>
      <c r="E11" s="11">
        <v>142.53288356036185</v>
      </c>
      <c r="F11" s="11">
        <v>156616.5</v>
      </c>
      <c r="G11" s="11">
        <v>71.371768523517801</v>
      </c>
      <c r="H11" s="11">
        <v>151.22102173028756</v>
      </c>
      <c r="I11" s="12">
        <v>4329.4220044339645</v>
      </c>
      <c r="J11" s="13">
        <v>1.0795833349575734E-2</v>
      </c>
      <c r="K11" s="13">
        <v>3.7410549646084278E-2</v>
      </c>
      <c r="L11" s="10">
        <v>0.26913589172366575</v>
      </c>
      <c r="M11" s="23">
        <v>6.9690114644946941E-2</v>
      </c>
      <c r="N11" s="38">
        <v>4329.4916945486093</v>
      </c>
      <c r="O11" s="14">
        <v>4084.4261269326503</v>
      </c>
    </row>
    <row r="12" spans="1:15" ht="30.75" x14ac:dyDescent="0.45">
      <c r="A12" s="15">
        <v>6753</v>
      </c>
      <c r="B12" s="16">
        <v>1.0466259612725709E-3</v>
      </c>
      <c r="C12" s="17">
        <v>620.51294955805508</v>
      </c>
      <c r="D12" s="18">
        <v>0.17778768769273742</v>
      </c>
      <c r="E12" s="19">
        <v>42.747096793527199</v>
      </c>
      <c r="F12" s="19">
        <v>278.97925360535703</v>
      </c>
      <c r="G12" s="19">
        <v>13.441947369026472</v>
      </c>
      <c r="H12" s="19">
        <v>3.2729690708182311</v>
      </c>
      <c r="I12" s="20">
        <v>185.48471706979589</v>
      </c>
      <c r="J12" s="21">
        <v>2.0332552589328082E-3</v>
      </c>
      <c r="K12" s="21">
        <v>7.0457920518435056E-3</v>
      </c>
      <c r="L12" s="18">
        <v>5.0688256246213731E-2</v>
      </c>
      <c r="M12" s="20">
        <v>1.3125229661222707E-2</v>
      </c>
      <c r="N12" s="38">
        <v>185.49784229945712</v>
      </c>
      <c r="O12" s="22">
        <v>174.99796443345011</v>
      </c>
    </row>
    <row r="13" spans="1:15" ht="30.75" x14ac:dyDescent="0.45">
      <c r="A13" s="7" t="s">
        <v>9</v>
      </c>
      <c r="B13" s="8">
        <v>3.1012600697743223E-5</v>
      </c>
      <c r="C13" s="9">
        <v>423.7274979701757</v>
      </c>
      <c r="D13" s="10">
        <v>3.5794905777057621E-2</v>
      </c>
      <c r="E13" s="11">
        <v>16.363969944205341</v>
      </c>
      <c r="F13" s="11">
        <v>228.41174756002684</v>
      </c>
      <c r="G13" s="11">
        <v>2.6794192237230918</v>
      </c>
      <c r="H13" s="11">
        <v>2.6797139052964845</v>
      </c>
      <c r="I13" s="12">
        <v>77.030549304761877</v>
      </c>
      <c r="J13" s="13">
        <v>13.776078064876865</v>
      </c>
      <c r="K13" s="13">
        <v>47.737922185938721</v>
      </c>
      <c r="L13" s="10">
        <v>343.43222374687485</v>
      </c>
      <c r="M13" s="23">
        <v>88.928425311116612</v>
      </c>
      <c r="N13" s="38">
        <v>165.95897461587853</v>
      </c>
      <c r="O13" s="14">
        <v>156.56507039233824</v>
      </c>
    </row>
    <row r="14" spans="1:15" ht="30.75" x14ac:dyDescent="0.45">
      <c r="A14" s="15" t="s">
        <v>10</v>
      </c>
      <c r="B14" s="16">
        <v>6.6880521715699851E-4</v>
      </c>
      <c r="C14" s="17">
        <v>396.52583792721043</v>
      </c>
      <c r="D14" s="18">
        <v>0.11362259073702474</v>
      </c>
      <c r="E14" s="19">
        <v>27.632012532887909</v>
      </c>
      <c r="F14" s="19">
        <v>185.23649002859761</v>
      </c>
      <c r="G14" s="19">
        <v>8.5895485701729442</v>
      </c>
      <c r="H14" s="19">
        <v>2.173184187768177</v>
      </c>
      <c r="I14" s="20">
        <v>118.7789745682642</v>
      </c>
      <c r="J14" s="21">
        <v>2.301370366134011</v>
      </c>
      <c r="K14" s="21">
        <v>7.9748850828330964</v>
      </c>
      <c r="L14" s="18">
        <v>57.372260725035872</v>
      </c>
      <c r="M14" s="20">
        <v>14.855987440994138</v>
      </c>
      <c r="N14" s="38">
        <v>133.63496200925832</v>
      </c>
      <c r="O14" s="22">
        <v>126.07071887665879</v>
      </c>
    </row>
    <row r="15" spans="1:15" ht="30.75" x14ac:dyDescent="0.45">
      <c r="A15" s="7" t="s">
        <v>11</v>
      </c>
      <c r="B15" s="8">
        <v>9.3796178959851555E-4</v>
      </c>
      <c r="C15" s="9">
        <v>556.08924121169684</v>
      </c>
      <c r="D15" s="10">
        <v>0.15932918147196001</v>
      </c>
      <c r="E15" s="11">
        <v>38.30895170978453</v>
      </c>
      <c r="F15" s="11">
        <v>250.01470406330955</v>
      </c>
      <c r="G15" s="11">
        <v>12.046359899778595</v>
      </c>
      <c r="H15" s="11">
        <v>2.9331585882243996</v>
      </c>
      <c r="I15" s="12">
        <v>166.2270797816102</v>
      </c>
      <c r="J15" s="13">
        <v>1.8221559677923411E-3</v>
      </c>
      <c r="K15" s="13">
        <v>6.3142745991612631E-3</v>
      </c>
      <c r="L15" s="10">
        <v>4.5425633702530575E-2</v>
      </c>
      <c r="M15" s="23">
        <v>1.1762524872747589E-2</v>
      </c>
      <c r="N15" s="38">
        <v>166.23884230648295</v>
      </c>
      <c r="O15" s="14">
        <v>156.82909651554994</v>
      </c>
    </row>
    <row r="16" spans="1:15" ht="30.75" x14ac:dyDescent="0.45">
      <c r="A16" s="15" t="s">
        <v>12</v>
      </c>
      <c r="B16" s="16">
        <v>2.435152439232793E-2</v>
      </c>
      <c r="C16" s="17">
        <v>14674.538321695254</v>
      </c>
      <c r="D16" s="18">
        <v>4.2792094142839039</v>
      </c>
      <c r="E16" s="19">
        <v>1197.6354571854176</v>
      </c>
      <c r="F16" s="19">
        <v>3037.0229487167708</v>
      </c>
      <c r="G16" s="19">
        <v>312.74965589353445</v>
      </c>
      <c r="H16" s="19">
        <v>35.630184144719159</v>
      </c>
      <c r="I16" s="20">
        <v>4293.1391405196946</v>
      </c>
      <c r="J16" s="21">
        <v>4.7307124861999082E-2</v>
      </c>
      <c r="K16" s="21">
        <v>0.16393227701434235</v>
      </c>
      <c r="L16" s="18">
        <v>1.1793480709034181</v>
      </c>
      <c r="M16" s="20">
        <v>0.30538068238012389</v>
      </c>
      <c r="N16" s="38">
        <v>4293.4445212020746</v>
      </c>
      <c r="O16" s="22">
        <v>4050.4193596245987</v>
      </c>
    </row>
    <row r="17" spans="1:15" ht="30.75" x14ac:dyDescent="0.45">
      <c r="A17" s="7" t="s">
        <v>73</v>
      </c>
      <c r="B17" s="8">
        <v>9.7406097569311735E-4</v>
      </c>
      <c r="C17" s="9">
        <v>577.49135932175295</v>
      </c>
      <c r="D17" s="10">
        <v>0.16546125831777558</v>
      </c>
      <c r="E17" s="11">
        <v>39.783342236345923</v>
      </c>
      <c r="F17" s="11">
        <v>259.63698018207486</v>
      </c>
      <c r="G17" s="11">
        <v>12.50998623574138</v>
      </c>
      <c r="H17" s="11">
        <v>3.0460465959188423</v>
      </c>
      <c r="I17" s="12">
        <v>172.62463494168452</v>
      </c>
      <c r="J17" s="13">
        <v>1.8922849944799627E-3</v>
      </c>
      <c r="K17" s="13">
        <v>6.5572910805736916E-3</v>
      </c>
      <c r="L17" s="10">
        <v>4.7173922836136722E-2</v>
      </c>
      <c r="M17" s="23">
        <v>1.2215227295204953E-2</v>
      </c>
      <c r="N17" s="38">
        <v>172.63685016897975</v>
      </c>
      <c r="O17" s="14">
        <v>162.86495298960352</v>
      </c>
    </row>
    <row r="18" spans="1:15" ht="30.75" x14ac:dyDescent="0.45">
      <c r="A18" s="15" t="s">
        <v>14</v>
      </c>
      <c r="B18" s="16">
        <v>1.2175762196163966E-3</v>
      </c>
      <c r="C18" s="17">
        <v>721.86419915219108</v>
      </c>
      <c r="D18" s="18">
        <v>0.20682657289721948</v>
      </c>
      <c r="E18" s="19">
        <v>49.729177795432392</v>
      </c>
      <c r="F18" s="19">
        <v>324.5462252275936</v>
      </c>
      <c r="G18" s="19">
        <v>15.637482794676723</v>
      </c>
      <c r="H18" s="19">
        <v>3.8075582448985537</v>
      </c>
      <c r="I18" s="20">
        <v>215.78079367710569</v>
      </c>
      <c r="J18" s="21">
        <v>2.3653562430999545E-3</v>
      </c>
      <c r="K18" s="21">
        <v>8.1966138507171167E-3</v>
      </c>
      <c r="L18" s="18">
        <v>5.8967403545170896E-2</v>
      </c>
      <c r="M18" s="20">
        <v>1.5269034119006195E-2</v>
      </c>
      <c r="N18" s="38">
        <v>215.79606271122469</v>
      </c>
      <c r="O18" s="22">
        <v>203.58119123700442</v>
      </c>
    </row>
    <row r="19" spans="1:15" ht="30.75" x14ac:dyDescent="0.45">
      <c r="A19" s="7" t="s">
        <v>62</v>
      </c>
      <c r="B19" s="8">
        <v>2.191637195309514E-3</v>
      </c>
      <c r="C19" s="9">
        <v>1299.3555584739438</v>
      </c>
      <c r="D19" s="10">
        <v>0.3722878312149952</v>
      </c>
      <c r="E19" s="11">
        <v>89.512520031778323</v>
      </c>
      <c r="F19" s="11">
        <v>584.18320540966852</v>
      </c>
      <c r="G19" s="11">
        <v>28.147469030418112</v>
      </c>
      <c r="H19" s="11">
        <v>6.853604840817396</v>
      </c>
      <c r="I19" s="12">
        <v>388.40542861879021</v>
      </c>
      <c r="J19" s="13">
        <v>4.2576412375799197E-3</v>
      </c>
      <c r="K19" s="13">
        <v>1.4753904931290819E-2</v>
      </c>
      <c r="L19" s="10">
        <v>0.10614132638130767</v>
      </c>
      <c r="M19" s="23">
        <v>2.7484261414211165E-2</v>
      </c>
      <c r="N19" s="38">
        <v>388.43291288020441</v>
      </c>
      <c r="O19" s="14">
        <v>366.44614422660794</v>
      </c>
    </row>
    <row r="20" spans="1:15" ht="30.75" x14ac:dyDescent="0.45">
      <c r="A20" s="15" t="s">
        <v>15</v>
      </c>
      <c r="B20" s="16">
        <v>4.8703048784655867E-4</v>
      </c>
      <c r="C20" s="17">
        <v>288.74567966087648</v>
      </c>
      <c r="D20" s="18">
        <v>8.2730629158887792E-2</v>
      </c>
      <c r="E20" s="19">
        <v>19.891671118172962</v>
      </c>
      <c r="F20" s="19">
        <v>129.81849009103743</v>
      </c>
      <c r="G20" s="19">
        <v>6.2549931178706899</v>
      </c>
      <c r="H20" s="19">
        <v>1.5230232979594212</v>
      </c>
      <c r="I20" s="20">
        <v>86.31231747084226</v>
      </c>
      <c r="J20" s="21">
        <v>9.4614249723998136E-4</v>
      </c>
      <c r="K20" s="21">
        <v>3.2786455402868458E-3</v>
      </c>
      <c r="L20" s="18">
        <v>2.3586961418068361E-2</v>
      </c>
      <c r="M20" s="20">
        <v>6.1076136476024764E-3</v>
      </c>
      <c r="N20" s="38">
        <v>86.318425084489874</v>
      </c>
      <c r="O20" s="22">
        <v>81.432476494801762</v>
      </c>
    </row>
    <row r="21" spans="1:15" ht="30.75" x14ac:dyDescent="0.45">
      <c r="A21" s="7" t="s">
        <v>63</v>
      </c>
      <c r="B21" s="8">
        <v>3.0439884421019207E-3</v>
      </c>
      <c r="C21" s="9">
        <v>1443.7283983043822</v>
      </c>
      <c r="D21" s="10">
        <v>0.41365314579443896</v>
      </c>
      <c r="E21" s="11">
        <v>204.50723418655119</v>
      </c>
      <c r="F21" s="11">
        <v>649.09245045518719</v>
      </c>
      <c r="G21" s="11">
        <v>83.877032280941123</v>
      </c>
      <c r="H21" s="11">
        <v>7.6151164897971073</v>
      </c>
      <c r="I21" s="12">
        <v>471.36226776092047</v>
      </c>
      <c r="J21" s="13">
        <v>4.7307124861999091E-3</v>
      </c>
      <c r="K21" s="13">
        <v>1.6393227701434233E-2</v>
      </c>
      <c r="L21" s="10">
        <v>0.11793480709034179</v>
      </c>
      <c r="M21" s="23">
        <v>3.0538068238012389E-2</v>
      </c>
      <c r="N21" s="38">
        <v>471.39280582915848</v>
      </c>
      <c r="O21" s="14">
        <v>444.71019417845139</v>
      </c>
    </row>
    <row r="22" spans="1:15" ht="30.75" x14ac:dyDescent="0.45">
      <c r="A22" s="15">
        <v>8793</v>
      </c>
      <c r="B22" s="16">
        <v>4.2488390732130189E-4</v>
      </c>
      <c r="C22" s="17">
        <v>281.35949917846966</v>
      </c>
      <c r="D22" s="18">
        <v>7.2200468992902181E-2</v>
      </c>
      <c r="E22" s="19">
        <v>17.937706742103305</v>
      </c>
      <c r="F22" s="19">
        <v>126.12622506102872</v>
      </c>
      <c r="G22" s="19">
        <v>5.4568368562299439</v>
      </c>
      <c r="H22" s="19">
        <v>1.4797058501983158</v>
      </c>
      <c r="I22" s="20">
        <v>79.591654361400529</v>
      </c>
      <c r="J22" s="21">
        <v>8.2541181946849671E-4</v>
      </c>
      <c r="K22" s="21">
        <v>2.8602803369417026E-3</v>
      </c>
      <c r="L22" s="18">
        <v>2.057719296682526E-2</v>
      </c>
      <c r="M22" s="20">
        <v>5.3282634573378618E-3</v>
      </c>
      <c r="N22" s="38">
        <v>79.596982624857873</v>
      </c>
      <c r="O22" s="22">
        <v>75.091493042318746</v>
      </c>
    </row>
    <row r="23" spans="1:15" ht="30.75" x14ac:dyDescent="0.45">
      <c r="A23" s="7" t="s">
        <v>16</v>
      </c>
      <c r="B23" s="8">
        <v>7.2837241255080333E-4</v>
      </c>
      <c r="C23" s="9">
        <v>482.36524812476426</v>
      </c>
      <c r="D23" s="10">
        <v>0.12379308697698103</v>
      </c>
      <c r="E23" s="11">
        <v>31.209785319139957</v>
      </c>
      <c r="F23" s="11">
        <v>226.33876629593709</v>
      </c>
      <c r="G23" s="11">
        <v>9.3545774678227609</v>
      </c>
      <c r="H23" s="11">
        <v>2.6553938045217182</v>
      </c>
      <c r="I23" s="12">
        <v>136.81175068663316</v>
      </c>
      <c r="J23" s="13">
        <v>3.333966489669034</v>
      </c>
      <c r="K23" s="13">
        <v>11.553116359011444</v>
      </c>
      <c r="L23" s="10">
        <v>83.11447714308764</v>
      </c>
      <c r="M23" s="23">
        <v>21.521683353566885</v>
      </c>
      <c r="N23" s="38">
        <v>158.33343404020002</v>
      </c>
      <c r="O23" s="14">
        <v>149.37116418886794</v>
      </c>
    </row>
    <row r="24" spans="1:15" ht="30.75" x14ac:dyDescent="0.45">
      <c r="A24" s="15" t="s">
        <v>17</v>
      </c>
      <c r="B24" s="16">
        <v>4.8558160836720222E-4</v>
      </c>
      <c r="C24" s="17">
        <v>321.55371334682252</v>
      </c>
      <c r="D24" s="18">
        <v>8.2514821706173941E-2</v>
      </c>
      <c r="E24" s="19">
        <v>20.500236276689495</v>
      </c>
      <c r="F24" s="19">
        <v>144.14425721260429</v>
      </c>
      <c r="G24" s="19">
        <v>6.236384978548509</v>
      </c>
      <c r="H24" s="19">
        <v>1.6910924002266465</v>
      </c>
      <c r="I24" s="20">
        <v>90.961890698743488</v>
      </c>
      <c r="J24" s="21">
        <v>9.4332779367828151E-4</v>
      </c>
      <c r="K24" s="21">
        <v>3.2688918136476583E-3</v>
      </c>
      <c r="L24" s="18">
        <v>2.3516791962086003E-2</v>
      </c>
      <c r="M24" s="20">
        <v>6.0894439512432673E-3</v>
      </c>
      <c r="N24" s="38">
        <v>90.967980142694742</v>
      </c>
      <c r="O24" s="22">
        <v>85.818849191221446</v>
      </c>
    </row>
    <row r="25" spans="1:15" ht="30.75" x14ac:dyDescent="0.45">
      <c r="A25" s="7" t="s">
        <v>18</v>
      </c>
      <c r="B25" s="8">
        <v>9.7116321673440444E-4</v>
      </c>
      <c r="C25" s="9">
        <v>643.1074036037229</v>
      </c>
      <c r="D25" s="10">
        <v>0.16502962952673078</v>
      </c>
      <c r="E25" s="11">
        <v>41.000166647852893</v>
      </c>
      <c r="F25" s="11">
        <v>288.28177458229089</v>
      </c>
      <c r="G25" s="11">
        <v>12.472769957097018</v>
      </c>
      <c r="H25" s="11">
        <v>3.3821057289914322</v>
      </c>
      <c r="I25" s="12">
        <v>181.92353576092754</v>
      </c>
      <c r="J25" s="13">
        <v>1.886655587356563E-3</v>
      </c>
      <c r="K25" s="13">
        <v>6.5377836272953165E-3</v>
      </c>
      <c r="L25" s="10">
        <v>4.7033583924172007E-2</v>
      </c>
      <c r="M25" s="23">
        <v>1.2178887902486535E-2</v>
      </c>
      <c r="N25" s="38">
        <v>181.93571464883004</v>
      </c>
      <c r="O25" s="14">
        <v>171.63746664983967</v>
      </c>
    </row>
    <row r="26" spans="1:15" ht="30.75" x14ac:dyDescent="0.45">
      <c r="A26" s="15" t="s">
        <v>64</v>
      </c>
      <c r="B26" s="16">
        <v>7.642160589644637E-4</v>
      </c>
      <c r="C26" s="17">
        <v>674.43161134833656</v>
      </c>
      <c r="D26" s="18">
        <v>0.16481566706755491</v>
      </c>
      <c r="E26" s="19">
        <v>42.448732185774418</v>
      </c>
      <c r="F26" s="19">
        <v>321.25156401525646</v>
      </c>
      <c r="G26" s="19">
        <v>12.451388218560099</v>
      </c>
      <c r="H26" s="19">
        <v>3.7689054629893377</v>
      </c>
      <c r="I26" s="20">
        <v>181.05812666632491</v>
      </c>
      <c r="J26" s="21">
        <v>6.6665179876475511</v>
      </c>
      <c r="K26" s="21">
        <v>23.101329380302417</v>
      </c>
      <c r="L26" s="18">
        <v>166.19367909823214</v>
      </c>
      <c r="M26" s="20">
        <v>43.034232541206912</v>
      </c>
      <c r="N26" s="38">
        <v>224.09235920753184</v>
      </c>
      <c r="O26" s="22">
        <v>211.40788604484135</v>
      </c>
    </row>
    <row r="27" spans="1:15" ht="30.75" x14ac:dyDescent="0.45">
      <c r="A27" s="7" t="s">
        <v>65</v>
      </c>
      <c r="B27" s="8">
        <v>1.9936972965318611E-3</v>
      </c>
      <c r="C27" s="9">
        <v>1561.5026761042086</v>
      </c>
      <c r="D27" s="10">
        <v>0.38886438180062305</v>
      </c>
      <c r="E27" s="11">
        <v>98.368933714356928</v>
      </c>
      <c r="F27" s="11">
        <v>718.34282209411333</v>
      </c>
      <c r="G27" s="11">
        <v>29.383867398299753</v>
      </c>
      <c r="H27" s="11">
        <v>8.4275579942736325</v>
      </c>
      <c r="I27" s="12">
        <v>427.47026243644859</v>
      </c>
      <c r="J27" s="13">
        <v>6.6688763071317458</v>
      </c>
      <c r="K27" s="13">
        <v>23.109501609836531</v>
      </c>
      <c r="L27" s="10">
        <v>166.25247107813738</v>
      </c>
      <c r="M27" s="23">
        <v>43.049456151085018</v>
      </c>
      <c r="N27" s="38">
        <v>470.51971858753353</v>
      </c>
      <c r="O27" s="14">
        <v>443.88652696937123</v>
      </c>
    </row>
    <row r="28" spans="1:15" ht="30.75" x14ac:dyDescent="0.45">
      <c r="A28" s="15" t="s">
        <v>66</v>
      </c>
      <c r="B28" s="16">
        <v>3.7690076429160364E-3</v>
      </c>
      <c r="C28" s="17">
        <v>1019.1645787279674</v>
      </c>
      <c r="D28" s="18">
        <v>0.21762918734456457</v>
      </c>
      <c r="E28" s="19">
        <v>163.00141228909453</v>
      </c>
      <c r="F28" s="19">
        <v>466.41414128346594</v>
      </c>
      <c r="G28" s="19">
        <v>69.036778901749315</v>
      </c>
      <c r="H28" s="19">
        <v>5.471944737412243</v>
      </c>
      <c r="I28" s="20">
        <v>359.68194367036091</v>
      </c>
      <c r="J28" s="21">
        <v>6.7125409384364012</v>
      </c>
      <c r="K28" s="21">
        <v>23.260811638836284</v>
      </c>
      <c r="L28" s="18">
        <v>167.34101321309217</v>
      </c>
      <c r="M28" s="20">
        <v>43.331323521858238</v>
      </c>
      <c r="N28" s="38">
        <v>403.01326719221913</v>
      </c>
      <c r="O28" s="22">
        <v>380.20119546435762</v>
      </c>
    </row>
    <row r="29" spans="1:15" ht="30.75" x14ac:dyDescent="0.45">
      <c r="A29" s="7" t="s">
        <v>67</v>
      </c>
      <c r="B29" s="8">
        <v>4.6341099376020194E-3</v>
      </c>
      <c r="C29" s="9">
        <v>1321.5422283242183</v>
      </c>
      <c r="D29" s="10">
        <v>0.2821696423548618</v>
      </c>
      <c r="E29" s="11">
        <v>74.183515790874651</v>
      </c>
      <c r="F29" s="11">
        <v>583.51889623554268</v>
      </c>
      <c r="G29" s="11">
        <v>21.311931818391383</v>
      </c>
      <c r="H29" s="11">
        <v>6.8458112025727047</v>
      </c>
      <c r="I29" s="12">
        <v>429.63459430896876</v>
      </c>
      <c r="J29" s="13">
        <v>0</v>
      </c>
      <c r="K29" s="13">
        <v>0</v>
      </c>
      <c r="L29" s="10">
        <v>0</v>
      </c>
      <c r="M29" s="23">
        <v>0</v>
      </c>
      <c r="N29" s="38">
        <v>429.63459430896876</v>
      </c>
      <c r="O29" s="14">
        <v>405.31565500846108</v>
      </c>
    </row>
    <row r="30" spans="1:15" ht="30.75" x14ac:dyDescent="0.45">
      <c r="A30" s="15" t="s">
        <v>68</v>
      </c>
      <c r="B30" s="16">
        <v>1.4610914635396761E-3</v>
      </c>
      <c r="C30" s="17">
        <v>866.23703898262943</v>
      </c>
      <c r="D30" s="18">
        <v>0.24819188747666349</v>
      </c>
      <c r="E30" s="19">
        <v>59.675013354518896</v>
      </c>
      <c r="F30" s="19">
        <v>389.45547027311244</v>
      </c>
      <c r="G30" s="19">
        <v>18.764979353612073</v>
      </c>
      <c r="H30" s="19">
        <v>4.5690698938782672</v>
      </c>
      <c r="I30" s="20">
        <v>258.93695241252692</v>
      </c>
      <c r="J30" s="21">
        <v>2.8384274917199457E-3</v>
      </c>
      <c r="K30" s="21">
        <v>9.8359366208605435E-3</v>
      </c>
      <c r="L30" s="18">
        <v>7.0760884254205098E-2</v>
      </c>
      <c r="M30" s="20">
        <v>1.8322840942807436E-2</v>
      </c>
      <c r="N30" s="38">
        <v>258.95527525346972</v>
      </c>
      <c r="O30" s="22">
        <v>244.2974294844054</v>
      </c>
    </row>
    <row r="31" spans="1:15" ht="30.75" x14ac:dyDescent="0.45">
      <c r="A31" s="7" t="s">
        <v>19</v>
      </c>
      <c r="B31" s="8">
        <v>1.7061568879267737E-3</v>
      </c>
      <c r="C31" s="9">
        <v>0</v>
      </c>
      <c r="D31" s="10">
        <v>0.28791824644943215</v>
      </c>
      <c r="E31" s="11">
        <v>165.10632868072378</v>
      </c>
      <c r="F31" s="11">
        <v>12252.869086597808</v>
      </c>
      <c r="G31" s="11">
        <v>21.912385073009858</v>
      </c>
      <c r="H31" s="11">
        <v>143.74997793186944</v>
      </c>
      <c r="I31" s="12">
        <v>560.54837343346082</v>
      </c>
      <c r="J31" s="13">
        <v>3.3145102389048296E-3</v>
      </c>
      <c r="K31" s="13">
        <v>1.1485695066780257E-2</v>
      </c>
      <c r="L31" s="10">
        <v>8.2629440441476354E-2</v>
      </c>
      <c r="M31" s="23">
        <v>2.1396087829588968E-2</v>
      </c>
      <c r="N31" s="38">
        <v>560.56976952129037</v>
      </c>
      <c r="O31" s="14">
        <v>528.83940520876445</v>
      </c>
    </row>
    <row r="32" spans="1:15" ht="30.75" x14ac:dyDescent="0.45">
      <c r="A32" s="15" t="s">
        <v>20</v>
      </c>
      <c r="B32" s="16">
        <v>5.4835699683741957E-3</v>
      </c>
      <c r="C32" s="17">
        <v>0</v>
      </c>
      <c r="D32" s="18">
        <v>0.82262356128409175</v>
      </c>
      <c r="E32" s="19">
        <v>469.1634794311862</v>
      </c>
      <c r="F32" s="19">
        <v>23869.481865439458</v>
      </c>
      <c r="G32" s="19">
        <v>115.20888118590165</v>
      </c>
      <c r="H32" s="19">
        <v>280.03543228542026</v>
      </c>
      <c r="I32" s="20">
        <v>1271.8223058328956</v>
      </c>
      <c r="J32" s="21">
        <v>9.4700292540138009E-3</v>
      </c>
      <c r="K32" s="21">
        <v>3.2816271619372173E-2</v>
      </c>
      <c r="L32" s="18">
        <v>0.23608411554707529</v>
      </c>
      <c r="M32" s="20">
        <v>6.1131679513111353E-2</v>
      </c>
      <c r="N32" s="38">
        <v>1271.8834375124088</v>
      </c>
      <c r="O32" s="22">
        <v>1199.8900353890649</v>
      </c>
    </row>
    <row r="33" spans="1:15" ht="30.75" x14ac:dyDescent="0.45">
      <c r="A33" s="7" t="s">
        <v>21</v>
      </c>
      <c r="B33" s="8">
        <v>8.2627971806031636E-5</v>
      </c>
      <c r="C33" s="9">
        <v>1164.1486608671364</v>
      </c>
      <c r="D33" s="10">
        <v>0.65438329935050921</v>
      </c>
      <c r="E33" s="11">
        <v>276.83652011013487</v>
      </c>
      <c r="F33" s="11">
        <v>6289.0671222026867</v>
      </c>
      <c r="G33" s="11">
        <v>7.1388716551734293</v>
      </c>
      <c r="H33" s="11">
        <v>73.782985326884443</v>
      </c>
      <c r="I33" s="12">
        <v>593.4465122127549</v>
      </c>
      <c r="J33" s="13">
        <v>1.3587143898516634</v>
      </c>
      <c r="K33" s="13">
        <v>4.7083213023469233</v>
      </c>
      <c r="L33" s="10">
        <v>33.872216907171399</v>
      </c>
      <c r="M33" s="23">
        <v>8.7708802583751222</v>
      </c>
      <c r="N33" s="38">
        <v>602.21739247112998</v>
      </c>
      <c r="O33" s="14">
        <v>568.12961553880189</v>
      </c>
    </row>
    <row r="34" spans="1:15" ht="30.75" x14ac:dyDescent="0.45">
      <c r="A34" s="15" t="s">
        <v>22</v>
      </c>
      <c r="B34" s="16">
        <v>5.1642482378769752E-5</v>
      </c>
      <c r="C34" s="17">
        <v>148.66019734695425</v>
      </c>
      <c r="D34" s="18">
        <v>6.0836026934466277E-2</v>
      </c>
      <c r="E34" s="19">
        <v>12.981338047668851</v>
      </c>
      <c r="F34" s="19">
        <v>65.235288775252172</v>
      </c>
      <c r="G34" s="19">
        <v>4.4617947844833923</v>
      </c>
      <c r="H34" s="19">
        <v>0.76533677586409676</v>
      </c>
      <c r="I34" s="20">
        <v>45.148400575065004</v>
      </c>
      <c r="J34" s="21">
        <v>0</v>
      </c>
      <c r="K34" s="21">
        <v>0</v>
      </c>
      <c r="L34" s="18">
        <v>0</v>
      </c>
      <c r="M34" s="20">
        <v>0</v>
      </c>
      <c r="N34" s="38">
        <v>45.148400575065004</v>
      </c>
      <c r="O34" s="22">
        <v>42.592830731193395</v>
      </c>
    </row>
    <row r="35" spans="1:15" ht="30.75" x14ac:dyDescent="0.45">
      <c r="A35" s="7" t="s">
        <v>23</v>
      </c>
      <c r="B35" s="8">
        <v>3.8731861784077326E-5</v>
      </c>
      <c r="C35" s="9">
        <v>111.50792551434357</v>
      </c>
      <c r="D35" s="10">
        <v>4.5634704225455743E-2</v>
      </c>
      <c r="E35" s="11">
        <v>9.9052855756196259</v>
      </c>
      <c r="F35" s="11">
        <v>52.656161732894091</v>
      </c>
      <c r="G35" s="11">
        <v>3.3463460883625449</v>
      </c>
      <c r="H35" s="11">
        <v>0.61775915776002177</v>
      </c>
      <c r="I35" s="12">
        <v>33.997230822544509</v>
      </c>
      <c r="J35" s="13">
        <v>2.5475894809718675</v>
      </c>
      <c r="K35" s="13">
        <v>8.8281024419004748</v>
      </c>
      <c r="L35" s="10">
        <v>63.510406700946348</v>
      </c>
      <c r="M35" s="23">
        <v>16.445400484453344</v>
      </c>
      <c r="N35" s="38">
        <v>50.442631306997846</v>
      </c>
      <c r="O35" s="14">
        <v>47.587388025469664</v>
      </c>
    </row>
    <row r="36" spans="1:15" ht="30.75" x14ac:dyDescent="0.45">
      <c r="A36" s="15" t="s">
        <v>24</v>
      </c>
      <c r="B36" s="16">
        <v>1.2394195770904743E-4</v>
      </c>
      <c r="C36" s="17">
        <v>356.79469563599235</v>
      </c>
      <c r="D36" s="18">
        <v>0.14601261186240388</v>
      </c>
      <c r="E36" s="19">
        <v>31.290636946299635</v>
      </c>
      <c r="F36" s="19">
        <v>159.54844918176906</v>
      </c>
      <c r="G36" s="19">
        <v>10.708307482760143</v>
      </c>
      <c r="H36" s="19">
        <v>1.8718135227633912</v>
      </c>
      <c r="I36" s="20">
        <v>108.46490569315259</v>
      </c>
      <c r="J36" s="21">
        <v>2.0380715847774944</v>
      </c>
      <c r="K36" s="21">
        <v>7.0624819535203827</v>
      </c>
      <c r="L36" s="18">
        <v>50.808325360757095</v>
      </c>
      <c r="M36" s="20">
        <v>13.15632038756268</v>
      </c>
      <c r="N36" s="38">
        <v>121.62122608071526</v>
      </c>
      <c r="O36" s="22">
        <v>114.73700573652383</v>
      </c>
    </row>
    <row r="37" spans="1:15" ht="30.75" x14ac:dyDescent="0.45">
      <c r="A37" s="7" t="s">
        <v>25</v>
      </c>
      <c r="B37" s="8">
        <v>3.0985489427261861E-4</v>
      </c>
      <c r="C37" s="9">
        <v>892.02933077040757</v>
      </c>
      <c r="D37" s="10">
        <v>0.36505714307136317</v>
      </c>
      <c r="E37" s="11">
        <v>78.790865831975736</v>
      </c>
      <c r="F37" s="11">
        <v>411.3034401259394</v>
      </c>
      <c r="G37" s="11">
        <v>26.770768706900359</v>
      </c>
      <c r="H37" s="11">
        <v>4.825389059781644</v>
      </c>
      <c r="I37" s="12">
        <v>271.61536553703405</v>
      </c>
      <c r="J37" s="13">
        <v>13.587143898516631</v>
      </c>
      <c r="K37" s="13">
        <v>47.08321302346922</v>
      </c>
      <c r="L37" s="10">
        <v>338.72216907171395</v>
      </c>
      <c r="M37" s="23">
        <v>87.708802583751208</v>
      </c>
      <c r="N37" s="38">
        <v>359.3241681207852</v>
      </c>
      <c r="O37" s="14">
        <v>338.98506426489166</v>
      </c>
    </row>
    <row r="38" spans="1:15" ht="30.75" x14ac:dyDescent="0.45">
      <c r="A38" s="15" t="s">
        <v>26</v>
      </c>
      <c r="B38" s="16">
        <v>5.1642482378769752E-5</v>
      </c>
      <c r="C38" s="17">
        <v>148.66019734695425</v>
      </c>
      <c r="D38" s="18">
        <v>6.0836026934466277E-2</v>
      </c>
      <c r="E38" s="19">
        <v>12.981338047668851</v>
      </c>
      <c r="F38" s="19">
        <v>65.235288775252172</v>
      </c>
      <c r="G38" s="19">
        <v>4.4617947844833923</v>
      </c>
      <c r="H38" s="19">
        <v>0.76533677586409676</v>
      </c>
      <c r="I38" s="20">
        <v>45.148400575065004</v>
      </c>
      <c r="J38" s="21">
        <v>0</v>
      </c>
      <c r="K38" s="21">
        <v>0</v>
      </c>
      <c r="L38" s="18">
        <v>0</v>
      </c>
      <c r="M38" s="20">
        <v>0</v>
      </c>
      <c r="N38" s="38">
        <v>45.148400575065004</v>
      </c>
      <c r="O38" s="22">
        <v>42.592830731193395</v>
      </c>
    </row>
    <row r="39" spans="1:15" ht="30.75" x14ac:dyDescent="0.45">
      <c r="A39" s="7" t="s">
        <v>27</v>
      </c>
      <c r="B39" s="8">
        <v>7.5977794164776795E-5</v>
      </c>
      <c r="C39" s="9">
        <v>266.55724819779329</v>
      </c>
      <c r="D39" s="10">
        <v>8.9794804331250755E-2</v>
      </c>
      <c r="E39" s="11">
        <v>20.027363156322419</v>
      </c>
      <c r="F39" s="11">
        <v>116.34079881309282</v>
      </c>
      <c r="G39" s="11">
        <v>6.5643112051545325</v>
      </c>
      <c r="H39" s="11">
        <v>1.3649037742720072</v>
      </c>
      <c r="I39" s="12">
        <v>73.458971197653796</v>
      </c>
      <c r="J39" s="13">
        <v>1.3620009623185663</v>
      </c>
      <c r="K39" s="13">
        <v>4.7197101853036383</v>
      </c>
      <c r="L39" s="10">
        <v>33.954149869912911</v>
      </c>
      <c r="M39" s="23">
        <v>8.7920960000961053</v>
      </c>
      <c r="N39" s="38">
        <v>82.25106719774989</v>
      </c>
      <c r="O39" s="14">
        <v>77.595346412971594</v>
      </c>
    </row>
    <row r="40" spans="1:15" ht="30.75" x14ac:dyDescent="0.45">
      <c r="A40" s="15" t="s">
        <v>28</v>
      </c>
      <c r="B40" s="16">
        <v>6.6480569894179713E-5</v>
      </c>
      <c r="C40" s="17">
        <v>233.23775705890907</v>
      </c>
      <c r="D40" s="18">
        <v>7.8570552947460681E-2</v>
      </c>
      <c r="E40" s="19">
        <v>17.526127242494447</v>
      </c>
      <c r="F40" s="19">
        <v>101.84632838574458</v>
      </c>
      <c r="G40" s="19">
        <v>5.7437723045102178</v>
      </c>
      <c r="H40" s="19">
        <v>1.1948554542140983</v>
      </c>
      <c r="I40" s="20">
        <v>64.278353896126234</v>
      </c>
      <c r="J40" s="21">
        <v>2.0430014434778485</v>
      </c>
      <c r="K40" s="21">
        <v>7.0795652779554539</v>
      </c>
      <c r="L40" s="18">
        <v>50.931224804869345</v>
      </c>
      <c r="M40" s="20">
        <v>13.188144000144153</v>
      </c>
      <c r="N40" s="38">
        <v>77.466497896270383</v>
      </c>
      <c r="O40" s="22">
        <v>73.081601788934321</v>
      </c>
    </row>
    <row r="41" spans="1:15" ht="30.75" x14ac:dyDescent="0.45">
      <c r="A41" s="7" t="s">
        <v>69</v>
      </c>
      <c r="B41" s="8">
        <v>3.2875600719529659E-3</v>
      </c>
      <c r="C41" s="9">
        <v>8554.8959184358973</v>
      </c>
      <c r="D41" s="10">
        <v>2.9413853063503006</v>
      </c>
      <c r="E41" s="11">
        <v>1084.2161885310413</v>
      </c>
      <c r="F41" s="11">
        <v>3037.0229487167708</v>
      </c>
      <c r="G41" s="11">
        <v>284.03782519846061</v>
      </c>
      <c r="H41" s="11">
        <v>35.630184144719159</v>
      </c>
      <c r="I41" s="12">
        <v>2427.7236054271925</v>
      </c>
      <c r="J41" s="13">
        <v>0</v>
      </c>
      <c r="K41" s="13">
        <v>0</v>
      </c>
      <c r="L41" s="10">
        <v>0</v>
      </c>
      <c r="M41" s="23">
        <v>0</v>
      </c>
      <c r="N41" s="38">
        <v>2427.7236054271925</v>
      </c>
      <c r="O41" s="14">
        <v>2290.3052881388608</v>
      </c>
    </row>
    <row r="42" spans="1:15" ht="30.75" x14ac:dyDescent="0.45">
      <c r="A42" s="15" t="s">
        <v>29</v>
      </c>
      <c r="B42" s="16">
        <v>9.4972242705971001E-5</v>
      </c>
      <c r="C42" s="17">
        <v>333.19754956228087</v>
      </c>
      <c r="D42" s="18">
        <v>0.11224410035976089</v>
      </c>
      <c r="E42" s="19">
        <v>25.047310829676981</v>
      </c>
      <c r="F42" s="19">
        <v>145.71477506209629</v>
      </c>
      <c r="G42" s="19">
        <v>8.2053890064431663</v>
      </c>
      <c r="H42" s="19">
        <v>1.7095176281965616</v>
      </c>
      <c r="I42" s="20">
        <v>91.834238586142135</v>
      </c>
      <c r="J42" s="21">
        <v>6.810004811592826</v>
      </c>
      <c r="K42" s="21">
        <v>23.598550926518172</v>
      </c>
      <c r="L42" s="18">
        <v>169.77074934956448</v>
      </c>
      <c r="M42" s="20">
        <v>43.960480000480494</v>
      </c>
      <c r="N42" s="38">
        <v>135.79471858662262</v>
      </c>
      <c r="O42" s="22">
        <v>128.10822508171944</v>
      </c>
    </row>
    <row r="43" spans="1:15" ht="30.75" x14ac:dyDescent="0.45">
      <c r="A43" s="7" t="s">
        <v>30</v>
      </c>
      <c r="B43" s="8">
        <v>2.13687546088435E-4</v>
      </c>
      <c r="C43" s="9">
        <v>749.69184834169391</v>
      </c>
      <c r="D43" s="10">
        <v>0.25254763928760221</v>
      </c>
      <c r="E43" s="11">
        <v>56.321497675375994</v>
      </c>
      <c r="F43" s="11">
        <v>327.08817310110248</v>
      </c>
      <c r="G43" s="11">
        <v>18.462125264497121</v>
      </c>
      <c r="H43" s="11">
        <v>3.8373802358247886</v>
      </c>
      <c r="I43" s="12">
        <v>206.59897124795339</v>
      </c>
      <c r="J43" s="13">
        <v>1.7025012028982072</v>
      </c>
      <c r="K43" s="13">
        <v>5.8996377316295456</v>
      </c>
      <c r="L43" s="10">
        <v>42.442687337391128</v>
      </c>
      <c r="M43" s="23">
        <v>10.990120000120129</v>
      </c>
      <c r="N43" s="38">
        <v>217.58909124807354</v>
      </c>
      <c r="O43" s="14">
        <v>205.27272759252219</v>
      </c>
    </row>
    <row r="44" spans="1:15" ht="30.75" x14ac:dyDescent="0.45">
      <c r="A44" s="15" t="s">
        <v>31</v>
      </c>
      <c r="B44" s="16">
        <v>9.5311469040846638E-3</v>
      </c>
      <c r="C44" s="17">
        <v>14708.421603955505</v>
      </c>
      <c r="D44" s="18">
        <v>9.8502972716187092</v>
      </c>
      <c r="E44" s="19">
        <v>2043.792296886003</v>
      </c>
      <c r="F44" s="19">
        <v>7592.5573717919278</v>
      </c>
      <c r="G44" s="19">
        <v>823.46974018182459</v>
      </c>
      <c r="H44" s="19">
        <v>89.07546036179788</v>
      </c>
      <c r="I44" s="20">
        <v>6057.2119128491968</v>
      </c>
      <c r="J44" s="21">
        <v>0</v>
      </c>
      <c r="K44" s="21">
        <v>0</v>
      </c>
      <c r="L44" s="18">
        <v>0</v>
      </c>
      <c r="M44" s="20">
        <v>0</v>
      </c>
      <c r="N44" s="38">
        <v>6057.2119128491968</v>
      </c>
      <c r="O44" s="22">
        <v>5714.3508611784873</v>
      </c>
    </row>
    <row r="45" spans="1:15" ht="30.75" x14ac:dyDescent="0.45">
      <c r="A45" s="7" t="s">
        <v>32</v>
      </c>
      <c r="B45" s="8">
        <v>9.6238831341304714E-4</v>
      </c>
      <c r="C45" s="9">
        <v>1445.8773304466081</v>
      </c>
      <c r="D45" s="10">
        <v>1.1731160105352547</v>
      </c>
      <c r="E45" s="11">
        <v>216.02782145123203</v>
      </c>
      <c r="F45" s="11">
        <v>628.98047854226706</v>
      </c>
      <c r="G45" s="11">
        <v>83.148194270369899</v>
      </c>
      <c r="H45" s="11">
        <v>7.3791639550711015</v>
      </c>
      <c r="I45" s="12">
        <v>661.50680556305326</v>
      </c>
      <c r="J45" s="13">
        <v>8.614503091050091</v>
      </c>
      <c r="K45" s="13">
        <v>29.851636749907865</v>
      </c>
      <c r="L45" s="10">
        <v>214.75618380651974</v>
      </c>
      <c r="M45" s="23">
        <v>55.609019571251878</v>
      </c>
      <c r="N45" s="38">
        <v>717.11582513430506</v>
      </c>
      <c r="O45" s="14">
        <v>676.52436333424998</v>
      </c>
    </row>
    <row r="46" spans="1:15" ht="30.75" x14ac:dyDescent="0.45">
      <c r="A46" s="15" t="s">
        <v>33</v>
      </c>
      <c r="B46" s="16">
        <v>3.5363992193356524E-4</v>
      </c>
      <c r="C46" s="17">
        <v>795.60343978276217</v>
      </c>
      <c r="D46" s="18">
        <v>0.4019709176360437</v>
      </c>
      <c r="E46" s="19">
        <v>84.090467066255201</v>
      </c>
      <c r="F46" s="19">
        <v>346.69198176529881</v>
      </c>
      <c r="G46" s="19">
        <v>30.553697006574527</v>
      </c>
      <c r="H46" s="19">
        <v>4.0673710276093162</v>
      </c>
      <c r="I46" s="20">
        <v>271.88240807301025</v>
      </c>
      <c r="J46" s="21">
        <v>1.410841645156113</v>
      </c>
      <c r="K46" s="21">
        <v>4.8889566650220848</v>
      </c>
      <c r="L46" s="18">
        <v>35.171728939748462</v>
      </c>
      <c r="M46" s="20">
        <v>9.107376226834683</v>
      </c>
      <c r="N46" s="38">
        <v>280.98978429984487</v>
      </c>
      <c r="O46" s="22">
        <v>265.08470216966498</v>
      </c>
    </row>
    <row r="47" spans="1:15" ht="30.75" x14ac:dyDescent="0.45">
      <c r="A47" s="7" t="s">
        <v>34</v>
      </c>
      <c r="B47" s="8">
        <v>1.4013463895273242E-3</v>
      </c>
      <c r="C47" s="9">
        <v>3182.4229736517027</v>
      </c>
      <c r="D47" s="10">
        <v>1.6095419608634725</v>
      </c>
      <c r="E47" s="11">
        <v>334.11236388231924</v>
      </c>
      <c r="F47" s="11">
        <v>1386.7679270611952</v>
      </c>
      <c r="G47" s="11">
        <v>121.07318866255855</v>
      </c>
      <c r="H47" s="11">
        <v>16.269484110437265</v>
      </c>
      <c r="I47" s="12">
        <v>1087.2161089351882</v>
      </c>
      <c r="J47" s="13">
        <v>0</v>
      </c>
      <c r="K47" s="13">
        <v>0</v>
      </c>
      <c r="L47" s="10">
        <v>0</v>
      </c>
      <c r="M47" s="23">
        <v>0</v>
      </c>
      <c r="N47" s="38">
        <v>1087.2161089351882</v>
      </c>
      <c r="O47" s="14">
        <v>1025.6755744671586</v>
      </c>
    </row>
    <row r="48" spans="1:15" ht="30.75" x14ac:dyDescent="0.45">
      <c r="A48" s="15" t="s">
        <v>35</v>
      </c>
      <c r="B48" s="16">
        <v>0</v>
      </c>
      <c r="C48" s="17">
        <v>1369.5880038317316</v>
      </c>
      <c r="D48" s="18">
        <v>0.2819405060238292</v>
      </c>
      <c r="E48" s="19">
        <v>579.94102471862368</v>
      </c>
      <c r="F48" s="19">
        <v>2551.8711384568246</v>
      </c>
      <c r="G48" s="19">
        <v>0</v>
      </c>
      <c r="H48" s="19">
        <v>29.938410118115385</v>
      </c>
      <c r="I48" s="20">
        <v>389.06647039112318</v>
      </c>
      <c r="J48" s="21">
        <v>0</v>
      </c>
      <c r="K48" s="21">
        <v>0</v>
      </c>
      <c r="L48" s="18">
        <v>0</v>
      </c>
      <c r="M48" s="20">
        <v>0</v>
      </c>
      <c r="N48" s="38">
        <v>389.06647039112318</v>
      </c>
      <c r="O48" s="22">
        <v>367.04383999162565</v>
      </c>
    </row>
    <row r="49" spans="1:15" ht="30.75" x14ac:dyDescent="0.45">
      <c r="A49" s="7" t="s">
        <v>36</v>
      </c>
      <c r="B49" s="8">
        <v>0</v>
      </c>
      <c r="C49" s="9">
        <v>1608.161957800392</v>
      </c>
      <c r="D49" s="10">
        <v>0.34175945777668987</v>
      </c>
      <c r="E49" s="11">
        <v>702.98636029809427</v>
      </c>
      <c r="F49" s="11">
        <v>2551.8711384568246</v>
      </c>
      <c r="G49" s="11">
        <v>0</v>
      </c>
      <c r="H49" s="11">
        <v>29.938410118115385</v>
      </c>
      <c r="I49" s="12">
        <v>447.20405862026132</v>
      </c>
      <c r="J49" s="13">
        <v>0</v>
      </c>
      <c r="K49" s="13">
        <v>0</v>
      </c>
      <c r="L49" s="10">
        <v>0</v>
      </c>
      <c r="M49" s="23">
        <v>0</v>
      </c>
      <c r="N49" s="38">
        <v>447.20405862026132</v>
      </c>
      <c r="O49" s="14">
        <v>421.89062133986914</v>
      </c>
    </row>
    <row r="50" spans="1:15" ht="30.75" x14ac:dyDescent="0.45">
      <c r="A50" s="15" t="s">
        <v>37</v>
      </c>
      <c r="B50" s="16">
        <v>0</v>
      </c>
      <c r="C50" s="17">
        <v>415.3658600795211</v>
      </c>
      <c r="D50" s="18">
        <v>0.23115768349251042</v>
      </c>
      <c r="E50" s="19">
        <v>412.79791464757886</v>
      </c>
      <c r="F50" s="19">
        <v>1377.5936095379273</v>
      </c>
      <c r="G50" s="19">
        <v>136.36194341568967</v>
      </c>
      <c r="H50" s="19">
        <v>57.520475600963735</v>
      </c>
      <c r="I50" s="20">
        <v>282.2200215304004</v>
      </c>
      <c r="J50" s="21">
        <v>3.5587385722444522</v>
      </c>
      <c r="K50" s="21">
        <v>12.332013817128644</v>
      </c>
      <c r="L50" s="18">
        <v>0</v>
      </c>
      <c r="M50" s="20">
        <v>16.673674875266876</v>
      </c>
      <c r="N50" s="38">
        <v>298.8936964056673</v>
      </c>
      <c r="O50" s="22">
        <v>281.97518528836537</v>
      </c>
    </row>
    <row r="51" spans="1:15" ht="30.75" x14ac:dyDescent="0.45">
      <c r="A51" s="7" t="s">
        <v>38</v>
      </c>
      <c r="B51" s="8">
        <v>0</v>
      </c>
      <c r="C51" s="9">
        <v>386.97402676550644</v>
      </c>
      <c r="D51" s="10">
        <v>0.23271508377552838</v>
      </c>
      <c r="E51" s="11">
        <v>477.24877464093009</v>
      </c>
      <c r="F51" s="11">
        <v>1377.5936095379273</v>
      </c>
      <c r="G51" s="11">
        <v>39.588509661001325</v>
      </c>
      <c r="H51" s="11">
        <v>17.579352635074489</v>
      </c>
      <c r="I51" s="12">
        <v>213.93692380027974</v>
      </c>
      <c r="J51" s="13">
        <v>14.234954288977809</v>
      </c>
      <c r="K51" s="13">
        <v>49.328055268514575</v>
      </c>
      <c r="L51" s="10">
        <v>0</v>
      </c>
      <c r="M51" s="23">
        <v>66.694699501067504</v>
      </c>
      <c r="N51" s="38">
        <v>280.63162330134725</v>
      </c>
      <c r="O51" s="14">
        <v>264.74681443523326</v>
      </c>
    </row>
    <row r="52" spans="1:15" ht="30.75" x14ac:dyDescent="0.45">
      <c r="A52" s="15" t="s">
        <v>72</v>
      </c>
      <c r="B52" s="16">
        <v>0</v>
      </c>
      <c r="C52" s="17">
        <v>642.2529116031684</v>
      </c>
      <c r="D52" s="18">
        <v>0.36040169594466065</v>
      </c>
      <c r="E52" s="19">
        <v>654.17944714409896</v>
      </c>
      <c r="F52" s="19">
        <v>1377.5936095379273</v>
      </c>
      <c r="G52" s="19">
        <v>94.526715029423173</v>
      </c>
      <c r="H52" s="19">
        <v>70.117210067190427</v>
      </c>
      <c r="I52" s="20">
        <v>368.89492023782213</v>
      </c>
      <c r="J52" s="21">
        <v>8.5409725733866839</v>
      </c>
      <c r="K52" s="21">
        <v>29.596833161108741</v>
      </c>
      <c r="L52" s="18">
        <v>0</v>
      </c>
      <c r="M52" s="20">
        <v>40.016819700640497</v>
      </c>
      <c r="N52" s="38">
        <v>408.91173993846263</v>
      </c>
      <c r="O52" s="22">
        <v>385.76579239477604</v>
      </c>
    </row>
    <row r="53" spans="1:15" ht="30.75" x14ac:dyDescent="0.45">
      <c r="A53" s="7" t="s">
        <v>71</v>
      </c>
      <c r="B53" s="8">
        <v>0</v>
      </c>
      <c r="C53" s="9">
        <v>6953.8689196878149</v>
      </c>
      <c r="D53" s="10">
        <v>1.4514106748058426</v>
      </c>
      <c r="E53" s="11">
        <v>2975.4577141942286</v>
      </c>
      <c r="F53" s="11">
        <v>15306.595661532523</v>
      </c>
      <c r="G53" s="11">
        <v>1.1960604820490932</v>
      </c>
      <c r="H53" s="11">
        <v>180.25883320743901</v>
      </c>
      <c r="I53" s="12">
        <v>2061.4857149269278</v>
      </c>
      <c r="J53" s="13">
        <v>176.23929713783036</v>
      </c>
      <c r="K53" s="13">
        <v>610.71792808147677</v>
      </c>
      <c r="L53" s="10">
        <v>0</v>
      </c>
      <c r="M53" s="23">
        <v>825.72987058962985</v>
      </c>
      <c r="N53" s="38">
        <v>2887.215585516557</v>
      </c>
      <c r="O53" s="14">
        <v>2723.788288223167</v>
      </c>
    </row>
    <row r="54" spans="1:15" ht="30.75" x14ac:dyDescent="0.45">
      <c r="A54" s="15" t="s">
        <v>41</v>
      </c>
      <c r="B54" s="58">
        <v>0</v>
      </c>
      <c r="C54" s="17">
        <v>449.20420946348247</v>
      </c>
      <c r="D54" s="18">
        <v>0.24693660330974654</v>
      </c>
      <c r="E54" s="19">
        <v>430.13009956183328</v>
      </c>
      <c r="F54" s="19">
        <v>1928.631053353098</v>
      </c>
      <c r="G54" s="19">
        <v>84.90650435425944</v>
      </c>
      <c r="H54" s="19">
        <v>71.090784334174145</v>
      </c>
      <c r="I54" s="20">
        <v>302.49705486484345</v>
      </c>
      <c r="J54" s="21">
        <v>3.5587385722444522</v>
      </c>
      <c r="K54" s="21">
        <v>12.332013817128644</v>
      </c>
      <c r="L54" s="18">
        <v>0</v>
      </c>
      <c r="M54" s="20">
        <v>16.673674875266876</v>
      </c>
      <c r="N54" s="38">
        <v>319.17072974011035</v>
      </c>
      <c r="O54" s="22">
        <v>301.10446201897201</v>
      </c>
    </row>
    <row r="55" spans="1:15" ht="30.75" x14ac:dyDescent="0.45">
      <c r="A55" s="7" t="s">
        <v>42</v>
      </c>
      <c r="B55" s="8">
        <v>0</v>
      </c>
      <c r="C55" s="9">
        <v>3505.0931765008741</v>
      </c>
      <c r="D55" s="10">
        <v>1.910294284152797</v>
      </c>
      <c r="E55" s="11">
        <v>3268.0337152496313</v>
      </c>
      <c r="F55" s="11">
        <v>10331.952071534457</v>
      </c>
      <c r="G55" s="11">
        <v>722.99290748967132</v>
      </c>
      <c r="H55" s="11">
        <v>533.89448720608459</v>
      </c>
      <c r="I55" s="12">
        <v>2248.5097890560669</v>
      </c>
      <c r="J55" s="13">
        <v>71.17477144488906</v>
      </c>
      <c r="K55" s="13">
        <v>246.64027634257292</v>
      </c>
      <c r="L55" s="10">
        <v>0</v>
      </c>
      <c r="M55" s="23">
        <v>333.4734975053376</v>
      </c>
      <c r="N55" s="38">
        <v>2581.9832865614048</v>
      </c>
      <c r="O55" s="14">
        <v>2435.8332892088724</v>
      </c>
    </row>
    <row r="56" spans="1:15" ht="30.75" x14ac:dyDescent="0.45">
      <c r="A56" s="15" t="s">
        <v>43</v>
      </c>
      <c r="B56" s="16">
        <v>0</v>
      </c>
      <c r="C56" s="17">
        <v>0</v>
      </c>
      <c r="D56" s="18">
        <v>0</v>
      </c>
      <c r="E56" s="19">
        <v>0</v>
      </c>
      <c r="F56" s="19">
        <v>3416.6508173063671</v>
      </c>
      <c r="G56" s="19">
        <v>0</v>
      </c>
      <c r="H56" s="19">
        <v>40.083957162809043</v>
      </c>
      <c r="I56" s="20">
        <v>111.3723764659064</v>
      </c>
      <c r="J56" s="21">
        <v>0</v>
      </c>
      <c r="K56" s="21">
        <v>0</v>
      </c>
      <c r="L56" s="18">
        <v>0</v>
      </c>
      <c r="M56" s="20">
        <v>0</v>
      </c>
      <c r="N56" s="38">
        <v>111.3723764659064</v>
      </c>
      <c r="O56" s="22">
        <v>105.06827968481736</v>
      </c>
    </row>
    <row r="57" spans="1:15" ht="30.75" x14ac:dyDescent="0.45">
      <c r="A57" s="7" t="s">
        <v>44</v>
      </c>
      <c r="B57" s="8">
        <v>0</v>
      </c>
      <c r="C57" s="9">
        <v>0</v>
      </c>
      <c r="D57" s="10">
        <v>0</v>
      </c>
      <c r="E57" s="11">
        <v>0</v>
      </c>
      <c r="F57" s="11">
        <v>2034.8053756402362</v>
      </c>
      <c r="G57" s="11">
        <v>0</v>
      </c>
      <c r="H57" s="11">
        <v>23.872223376961834</v>
      </c>
      <c r="I57" s="12">
        <v>66.328437539695358</v>
      </c>
      <c r="J57" s="13">
        <v>0</v>
      </c>
      <c r="K57" s="13">
        <v>0</v>
      </c>
      <c r="L57" s="10">
        <v>0</v>
      </c>
      <c r="M57" s="23">
        <v>0</v>
      </c>
      <c r="N57" s="38">
        <v>66.328437539695358</v>
      </c>
      <c r="O57" s="14">
        <v>62.57399767895788</v>
      </c>
    </row>
    <row r="58" spans="1:15" ht="30.75" x14ac:dyDescent="0.45">
      <c r="A58" s="15" t="s">
        <v>45</v>
      </c>
      <c r="B58" s="16">
        <v>0</v>
      </c>
      <c r="C58" s="17">
        <v>0</v>
      </c>
      <c r="D58" s="18">
        <v>0</v>
      </c>
      <c r="E58" s="19">
        <v>0</v>
      </c>
      <c r="F58" s="19">
        <v>2034.8053756402362</v>
      </c>
      <c r="G58" s="19">
        <v>0</v>
      </c>
      <c r="H58" s="19">
        <v>23.872223376961834</v>
      </c>
      <c r="I58" s="20">
        <v>66.328437539695358</v>
      </c>
      <c r="J58" s="21">
        <v>0</v>
      </c>
      <c r="K58" s="21">
        <v>0</v>
      </c>
      <c r="L58" s="18">
        <v>0</v>
      </c>
      <c r="M58" s="20">
        <v>0</v>
      </c>
      <c r="N58" s="38">
        <v>66.328437539695358</v>
      </c>
      <c r="O58" s="22">
        <v>62.57399767895788</v>
      </c>
    </row>
    <row r="59" spans="1:15" ht="30.75" x14ac:dyDescent="0.45">
      <c r="A59" s="7" t="s">
        <v>46</v>
      </c>
      <c r="B59" s="8">
        <v>0</v>
      </c>
      <c r="C59" s="9">
        <v>0</v>
      </c>
      <c r="D59" s="10">
        <v>0</v>
      </c>
      <c r="E59" s="11">
        <v>0</v>
      </c>
      <c r="F59" s="11">
        <v>2201.8416378196589</v>
      </c>
      <c r="G59" s="11">
        <v>0</v>
      </c>
      <c r="H59" s="11">
        <v>25.83188350492139</v>
      </c>
      <c r="I59" s="12">
        <v>71.773309278028577</v>
      </c>
      <c r="J59" s="13">
        <v>0</v>
      </c>
      <c r="K59" s="13">
        <v>0</v>
      </c>
      <c r="L59" s="10">
        <v>0</v>
      </c>
      <c r="M59" s="23">
        <v>0</v>
      </c>
      <c r="N59" s="38">
        <v>71.773309278028577</v>
      </c>
      <c r="O59" s="14">
        <v>67.710669130215635</v>
      </c>
    </row>
    <row r="60" spans="1:15" ht="30.75" x14ac:dyDescent="0.45">
      <c r="A60" s="15" t="s">
        <v>47</v>
      </c>
      <c r="B60" s="16">
        <v>0</v>
      </c>
      <c r="C60" s="17">
        <v>0</v>
      </c>
      <c r="D60" s="18">
        <v>0</v>
      </c>
      <c r="E60" s="19">
        <v>0</v>
      </c>
      <c r="F60" s="19">
        <v>1548.8817038455529</v>
      </c>
      <c r="G60" s="19">
        <v>0</v>
      </c>
      <c r="H60" s="19">
        <v>18.171393913806767</v>
      </c>
      <c r="I60" s="20">
        <v>50.488810664544232</v>
      </c>
      <c r="J60" s="21">
        <v>0</v>
      </c>
      <c r="K60" s="21">
        <v>0</v>
      </c>
      <c r="L60" s="18">
        <v>0</v>
      </c>
      <c r="M60" s="20">
        <v>0</v>
      </c>
      <c r="N60" s="38">
        <v>50.488810664544232</v>
      </c>
      <c r="O60" s="22">
        <v>47.630953457117201</v>
      </c>
    </row>
    <row r="61" spans="1:15" ht="30.75" x14ac:dyDescent="0.45">
      <c r="A61" s="7" t="s">
        <v>48</v>
      </c>
      <c r="B61" s="8">
        <v>0</v>
      </c>
      <c r="C61" s="9">
        <v>0</v>
      </c>
      <c r="D61" s="10">
        <v>0</v>
      </c>
      <c r="E61" s="11">
        <v>0</v>
      </c>
      <c r="F61" s="11">
        <v>15185.114743583856</v>
      </c>
      <c r="G61" s="11">
        <v>0</v>
      </c>
      <c r="H61" s="11">
        <v>178.15092072359576</v>
      </c>
      <c r="I61" s="12">
        <v>494.98833984847295</v>
      </c>
      <c r="J61" s="13">
        <v>0</v>
      </c>
      <c r="K61" s="13">
        <v>0</v>
      </c>
      <c r="L61" s="10">
        <v>0</v>
      </c>
      <c r="M61" s="23">
        <v>0</v>
      </c>
      <c r="N61" s="38">
        <v>494.98833984847295</v>
      </c>
      <c r="O61" s="14">
        <v>466.97013193252161</v>
      </c>
    </row>
    <row r="62" spans="1:15" ht="30.75" x14ac:dyDescent="0.45">
      <c r="A62" s="15" t="s">
        <v>49</v>
      </c>
      <c r="B62" s="16">
        <v>0</v>
      </c>
      <c r="C62" s="17">
        <v>0</v>
      </c>
      <c r="D62" s="18">
        <v>0</v>
      </c>
      <c r="E62" s="19">
        <v>0</v>
      </c>
      <c r="F62" s="19">
        <v>15185.114743583856</v>
      </c>
      <c r="G62" s="19">
        <v>0</v>
      </c>
      <c r="H62" s="19">
        <v>178.15092072359576</v>
      </c>
      <c r="I62" s="20">
        <v>494.98833984847295</v>
      </c>
      <c r="J62" s="21">
        <v>0</v>
      </c>
      <c r="K62" s="21">
        <v>0</v>
      </c>
      <c r="L62" s="18">
        <v>0</v>
      </c>
      <c r="M62" s="20">
        <v>0</v>
      </c>
      <c r="N62" s="38">
        <v>494.98833984847295</v>
      </c>
      <c r="O62" s="22">
        <v>466.97013193252161</v>
      </c>
    </row>
    <row r="63" spans="1:15" ht="30.75" x14ac:dyDescent="0.45">
      <c r="A63" s="7" t="s">
        <v>50</v>
      </c>
      <c r="B63" s="8">
        <v>0</v>
      </c>
      <c r="C63" s="9">
        <v>0</v>
      </c>
      <c r="D63" s="10">
        <v>0</v>
      </c>
      <c r="E63" s="11">
        <v>0</v>
      </c>
      <c r="F63" s="11">
        <v>51401.006002441594</v>
      </c>
      <c r="G63" s="11">
        <v>0</v>
      </c>
      <c r="H63" s="11">
        <v>603.03374061254294</v>
      </c>
      <c r="I63" s="12">
        <v>1675.515730853487</v>
      </c>
      <c r="J63" s="13">
        <v>105.15333362036868</v>
      </c>
      <c r="K63" s="13">
        <v>364.38539577962842</v>
      </c>
      <c r="L63" s="10">
        <v>0</v>
      </c>
      <c r="M63" s="23">
        <v>492.67246279647821</v>
      </c>
      <c r="N63" s="38">
        <v>2168.1881936499653</v>
      </c>
      <c r="O63" s="14">
        <v>2045.4605600471371</v>
      </c>
    </row>
    <row r="64" spans="1:15" ht="30.75" x14ac:dyDescent="0.45">
      <c r="A64" s="15" t="s">
        <v>57</v>
      </c>
      <c r="B64" s="16">
        <v>0</v>
      </c>
      <c r="C64" s="17">
        <v>354.77662796567392</v>
      </c>
      <c r="D64" s="18">
        <v>0.17745386866028126</v>
      </c>
      <c r="E64" s="19">
        <v>245.89134120626838</v>
      </c>
      <c r="F64" s="19">
        <v>0</v>
      </c>
      <c r="G64" s="19">
        <v>262.73907638022791</v>
      </c>
      <c r="H64" s="19">
        <v>9.4076017212607042</v>
      </c>
      <c r="I64" s="20">
        <v>207.66354340113563</v>
      </c>
      <c r="J64" s="21">
        <v>8.7477620479261429</v>
      </c>
      <c r="K64" s="21">
        <v>30.313415906789057</v>
      </c>
      <c r="L64" s="18">
        <v>0</v>
      </c>
      <c r="M64" s="20">
        <v>40.985685605258951</v>
      </c>
      <c r="N64" s="38">
        <v>248.64922900639459</v>
      </c>
      <c r="O64" s="22">
        <v>234.57474434565526</v>
      </c>
    </row>
    <row r="65" spans="1:15" ht="30.75" x14ac:dyDescent="0.45">
      <c r="A65" s="7" t="s">
        <v>58</v>
      </c>
      <c r="B65" s="8">
        <v>0</v>
      </c>
      <c r="C65" s="9">
        <v>1417.9707218576475</v>
      </c>
      <c r="D65" s="10">
        <v>0.7092473697703584</v>
      </c>
      <c r="E65" s="11">
        <v>982.77816266558693</v>
      </c>
      <c r="F65" s="11">
        <v>0</v>
      </c>
      <c r="G65" s="11">
        <v>525.05758331849552</v>
      </c>
      <c r="H65" s="11">
        <v>299.70014458694266</v>
      </c>
      <c r="I65" s="12">
        <v>934.57193520813894</v>
      </c>
      <c r="J65" s="13">
        <v>0</v>
      </c>
      <c r="K65" s="13">
        <v>0</v>
      </c>
      <c r="L65" s="10">
        <v>0</v>
      </c>
      <c r="M65" s="23">
        <v>0</v>
      </c>
      <c r="N65" s="38">
        <v>934.57193520813894</v>
      </c>
      <c r="O65" s="14">
        <v>881.67163698881029</v>
      </c>
    </row>
    <row r="66" spans="1:15" ht="30.75" x14ac:dyDescent="0.45">
      <c r="A66" s="15" t="s">
        <v>51</v>
      </c>
      <c r="B66" s="16">
        <v>6.6698047846979663E-2</v>
      </c>
      <c r="C66" s="17">
        <v>85394.368582975498</v>
      </c>
      <c r="D66" s="18">
        <v>11.63154785881477</v>
      </c>
      <c r="E66" s="19">
        <v>1985.5366256853713</v>
      </c>
      <c r="F66" s="19">
        <v>40872.254843830291</v>
      </c>
      <c r="G66" s="19">
        <v>968.14634607101334</v>
      </c>
      <c r="H66" s="19">
        <v>532.73586496249163</v>
      </c>
      <c r="I66" s="20">
        <v>18675.703465184233</v>
      </c>
      <c r="J66" s="21">
        <v>401.19508851738959</v>
      </c>
      <c r="K66" s="21">
        <v>1390.2519880352559</v>
      </c>
      <c r="L66" s="18">
        <v>10001.636224546395</v>
      </c>
      <c r="M66" s="20">
        <v>2589.826167969265</v>
      </c>
      <c r="N66" s="38">
        <v>21265.529633153499</v>
      </c>
      <c r="O66" s="22">
        <v>20061.820408635376</v>
      </c>
    </row>
    <row r="67" spans="1:15" ht="30.75" x14ac:dyDescent="0.45">
      <c r="A67" s="7" t="s">
        <v>70</v>
      </c>
      <c r="B67" s="8">
        <v>1.0623268524745937E-3</v>
      </c>
      <c r="C67" s="9">
        <v>4662.5265911894385</v>
      </c>
      <c r="D67" s="10">
        <v>0.56893527800557675</v>
      </c>
      <c r="E67" s="11">
        <v>90.160332873068654</v>
      </c>
      <c r="F67" s="11">
        <v>945.67702678139256</v>
      </c>
      <c r="G67" s="11">
        <v>45.372220711669883</v>
      </c>
      <c r="H67" s="11">
        <v>13.145524507212347</v>
      </c>
      <c r="I67" s="12">
        <v>876.68917186036913</v>
      </c>
      <c r="J67" s="13">
        <v>9.1911435043911709</v>
      </c>
      <c r="K67" s="13">
        <v>31.849855332272586</v>
      </c>
      <c r="L67" s="10">
        <v>229.13160317648939</v>
      </c>
      <c r="M67" s="23">
        <v>59.331394233160559</v>
      </c>
      <c r="N67" s="38">
        <v>936.02056609352974</v>
      </c>
      <c r="O67" s="14">
        <v>883.03826989955633</v>
      </c>
    </row>
    <row r="68" spans="1:15" ht="30.75" x14ac:dyDescent="0.45">
      <c r="A68" s="15" t="s">
        <v>60</v>
      </c>
      <c r="B68" s="16">
        <v>0.1799470091494082</v>
      </c>
      <c r="C68" s="17">
        <v>80135.279128831491</v>
      </c>
      <c r="D68" s="18">
        <v>28.17332608652201</v>
      </c>
      <c r="E68" s="19">
        <v>7201.3252834401246</v>
      </c>
      <c r="F68" s="19">
        <v>157036.37196555873</v>
      </c>
      <c r="G68" s="19">
        <v>3063.0049164403595</v>
      </c>
      <c r="H68" s="19">
        <v>222.57277638800193</v>
      </c>
      <c r="I68" s="20">
        <v>29801.359530936039</v>
      </c>
      <c r="J68" s="21">
        <v>16.567874342697717</v>
      </c>
      <c r="K68" s="21">
        <v>57.412268748288611</v>
      </c>
      <c r="L68" s="18">
        <v>221.58189232041534</v>
      </c>
      <c r="M68" s="20">
        <v>93.357389801129315</v>
      </c>
      <c r="N68" s="38">
        <v>29894.716920737166</v>
      </c>
      <c r="O68" s="22">
        <v>28202.563132770909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18AA-43C2-4AED-B855-10FC9FFAB842}">
  <dimension ref="A1:J68"/>
  <sheetViews>
    <sheetView showGridLines="0" zoomScale="38" zoomScaleNormal="25" workbookViewId="0">
      <selection activeCell="A10" sqref="A10:XFD10"/>
    </sheetView>
  </sheetViews>
  <sheetFormatPr defaultColWidth="10.6640625" defaultRowHeight="14.25" x14ac:dyDescent="0.45"/>
  <cols>
    <col min="1" max="1" width="11.59765625" bestFit="1" customWidth="1"/>
    <col min="2" max="2" width="15.1328125" bestFit="1" customWidth="1"/>
    <col min="3" max="3" width="18.06640625" bestFit="1" customWidth="1"/>
    <col min="4" max="4" width="11.59765625" bestFit="1" customWidth="1"/>
    <col min="5" max="5" width="16.73046875" bestFit="1" customWidth="1"/>
    <col min="6" max="6" width="18.06640625" bestFit="1" customWidth="1"/>
    <col min="7" max="7" width="19.9296875" bestFit="1" customWidth="1"/>
    <col min="8" max="8" width="16.59765625" bestFit="1" customWidth="1"/>
    <col min="9" max="9" width="19.9296875" bestFit="1" customWidth="1"/>
    <col min="10" max="10" width="14.73046875" bestFit="1" customWidth="1"/>
  </cols>
  <sheetData>
    <row r="1" spans="1:10" ht="46.5" customHeight="1" thickBot="1" x14ac:dyDescent="0.5">
      <c r="A1" s="60" t="s">
        <v>0</v>
      </c>
      <c r="B1" s="24" t="s">
        <v>52</v>
      </c>
      <c r="C1" s="24" t="s">
        <v>53</v>
      </c>
      <c r="D1" s="24" t="s">
        <v>54</v>
      </c>
      <c r="E1" s="24" t="s">
        <v>199</v>
      </c>
      <c r="F1" s="24" t="s">
        <v>55</v>
      </c>
      <c r="G1" s="24" t="s">
        <v>56</v>
      </c>
      <c r="H1" s="24" t="s">
        <v>59</v>
      </c>
      <c r="I1" s="61" t="s">
        <v>2</v>
      </c>
    </row>
    <row r="2" spans="1:10" ht="30.75" x14ac:dyDescent="0.45">
      <c r="A2" s="62" t="s">
        <v>3</v>
      </c>
      <c r="B2" s="31">
        <v>0</v>
      </c>
      <c r="C2" s="26">
        <v>0</v>
      </c>
      <c r="D2" s="25">
        <v>0</v>
      </c>
      <c r="E2" s="25">
        <v>0</v>
      </c>
      <c r="F2" s="25">
        <v>0</v>
      </c>
      <c r="G2" s="25">
        <v>33980.161248614524</v>
      </c>
      <c r="H2" s="25">
        <v>0</v>
      </c>
      <c r="I2" s="63">
        <v>708.99606445234213</v>
      </c>
      <c r="J2" s="59"/>
    </row>
    <row r="3" spans="1:10" ht="30.75" x14ac:dyDescent="0.45">
      <c r="A3" s="64">
        <v>3931</v>
      </c>
      <c r="B3" s="32">
        <v>1.3265748642767083E-2</v>
      </c>
      <c r="C3" s="28">
        <v>9131.6855335745167</v>
      </c>
      <c r="D3" s="27">
        <v>2.2496956189223094</v>
      </c>
      <c r="E3" s="27">
        <v>26.941897694726929</v>
      </c>
      <c r="F3" s="27">
        <v>485.53787344191062</v>
      </c>
      <c r="G3" s="27">
        <v>2296.4563205321629</v>
      </c>
      <c r="H3" s="27">
        <v>170.37365942078949</v>
      </c>
      <c r="I3" s="65">
        <v>2470.6537881689537</v>
      </c>
      <c r="J3" s="59"/>
    </row>
    <row r="4" spans="1:10" ht="30.75" x14ac:dyDescent="0.45">
      <c r="A4" s="62" t="s">
        <v>4</v>
      </c>
      <c r="B4" s="33">
        <v>0</v>
      </c>
      <c r="C4" s="34">
        <v>2472</v>
      </c>
      <c r="D4" s="35">
        <v>0</v>
      </c>
      <c r="E4" s="35">
        <v>163.49800749407999</v>
      </c>
      <c r="F4" s="35">
        <v>134.64534218498056</v>
      </c>
      <c r="G4" s="35">
        <v>13936.139055924081</v>
      </c>
      <c r="H4" s="35">
        <v>0</v>
      </c>
      <c r="I4" s="66">
        <v>783.71426942703476</v>
      </c>
      <c r="J4" s="59"/>
    </row>
    <row r="5" spans="1:10" ht="30.75" x14ac:dyDescent="0.45">
      <c r="A5" s="64">
        <v>5211</v>
      </c>
      <c r="B5" s="32">
        <v>6.6451786547957201E-3</v>
      </c>
      <c r="C5" s="28">
        <v>6399.4056476775631</v>
      </c>
      <c r="D5" s="27">
        <v>1.1213905351675348</v>
      </c>
      <c r="E5" s="27">
        <v>28.600348812966061</v>
      </c>
      <c r="F5" s="27">
        <v>205.53514884767748</v>
      </c>
      <c r="G5" s="27">
        <v>2437.8183209349513</v>
      </c>
      <c r="H5" s="27">
        <v>85.344855794456691</v>
      </c>
      <c r="I5" s="65">
        <v>1512.7573034063967</v>
      </c>
      <c r="J5" s="59"/>
    </row>
    <row r="6" spans="1:10" ht="30.75" x14ac:dyDescent="0.45">
      <c r="A6" s="62">
        <v>4588</v>
      </c>
      <c r="B6" s="33">
        <v>3.9690154939141356E-4</v>
      </c>
      <c r="C6" s="34">
        <v>0</v>
      </c>
      <c r="D6" s="35">
        <v>0</v>
      </c>
      <c r="E6" s="35">
        <v>0</v>
      </c>
      <c r="F6" s="35">
        <v>236.34932843667383</v>
      </c>
      <c r="G6" s="35">
        <v>17374.741598885936</v>
      </c>
      <c r="H6" s="35">
        <v>34.291404701258152</v>
      </c>
      <c r="I6" s="66">
        <v>398.54219966462307</v>
      </c>
      <c r="J6" s="59"/>
    </row>
    <row r="7" spans="1:10" ht="30.75" x14ac:dyDescent="0.45">
      <c r="A7" s="64">
        <v>8334</v>
      </c>
      <c r="B7" s="32">
        <v>3.1072284837230712E-4</v>
      </c>
      <c r="C7" s="28">
        <v>184.21820045830887</v>
      </c>
      <c r="D7" s="27">
        <v>5.2781699259824483E-2</v>
      </c>
      <c r="E7" s="27">
        <v>0.97168072448974208</v>
      </c>
      <c r="F7" s="27">
        <v>12.690779864834973</v>
      </c>
      <c r="G7" s="27">
        <v>82.823502879326625</v>
      </c>
      <c r="H7" s="27">
        <v>3.9906521801696533</v>
      </c>
      <c r="I7" s="65">
        <v>55.066797260964258</v>
      </c>
      <c r="J7" s="59"/>
    </row>
    <row r="8" spans="1:10" ht="30.75" x14ac:dyDescent="0.45">
      <c r="A8" s="62" t="s">
        <v>5</v>
      </c>
      <c r="B8" s="33">
        <v>5.3860240345494585E-3</v>
      </c>
      <c r="C8" s="34">
        <v>3193.211121961157</v>
      </c>
      <c r="D8" s="35">
        <v>0.91491019178978539</v>
      </c>
      <c r="E8" s="35">
        <v>16.842970394437874</v>
      </c>
      <c r="F8" s="35">
        <v>219.98010679690114</v>
      </c>
      <c r="G8" s="35">
        <v>1435.6503857712014</v>
      </c>
      <c r="H8" s="35">
        <v>69.173376430198033</v>
      </c>
      <c r="I8" s="66">
        <v>954.51974358139637</v>
      </c>
      <c r="J8" s="59"/>
    </row>
    <row r="9" spans="1:10" ht="30.75" x14ac:dyDescent="0.45">
      <c r="A9" s="64" t="s">
        <v>6</v>
      </c>
      <c r="B9" s="32">
        <v>5.8500478907541507E-3</v>
      </c>
      <c r="C9" s="28">
        <v>3639.6052824617595</v>
      </c>
      <c r="D9" s="27">
        <v>0.9940123886736173</v>
      </c>
      <c r="E9" s="27">
        <v>19.886486800003144</v>
      </c>
      <c r="F9" s="27">
        <v>245.09282608751079</v>
      </c>
      <c r="G9" s="27">
        <v>1695.0716991990087</v>
      </c>
      <c r="H9" s="27">
        <v>75.132892517007477</v>
      </c>
      <c r="I9" s="65">
        <v>1063.9087637274117</v>
      </c>
      <c r="J9" s="59"/>
    </row>
    <row r="10" spans="1:10" ht="30.75" x14ac:dyDescent="0.45">
      <c r="A10" s="64" t="s">
        <v>7</v>
      </c>
      <c r="B10" s="32">
        <v>3.2059759676603657E-3</v>
      </c>
      <c r="C10" s="28">
        <v>1900.7264080152993</v>
      </c>
      <c r="D10" s="27">
        <v>0.54459097631764464</v>
      </c>
      <c r="E10" s="27">
        <v>10.025606637141536</v>
      </c>
      <c r="F10" s="27">
        <v>130.94091879841014</v>
      </c>
      <c r="G10" s="27">
        <v>854.5562747623012</v>
      </c>
      <c r="H10" s="27">
        <v>41.174748017196656</v>
      </c>
      <c r="I10" s="65">
        <v>568.16815872884888</v>
      </c>
      <c r="J10" s="59"/>
    </row>
    <row r="11" spans="1:10" ht="30.75" x14ac:dyDescent="0.45">
      <c r="A11" s="62" t="s">
        <v>8</v>
      </c>
      <c r="B11" s="33">
        <v>5.5571967206757772E-3</v>
      </c>
      <c r="C11" s="34">
        <v>3148.0676792789191</v>
      </c>
      <c r="D11" s="35">
        <v>0.93779085986386457</v>
      </c>
      <c r="E11" s="35">
        <v>151.22102173028756</v>
      </c>
      <c r="F11" s="35">
        <v>142.53288356036185</v>
      </c>
      <c r="G11" s="35">
        <v>156616.5</v>
      </c>
      <c r="H11" s="35">
        <v>71.371768523517801</v>
      </c>
      <c r="I11" s="66">
        <v>4329.4220044339645</v>
      </c>
      <c r="J11" s="59"/>
    </row>
    <row r="12" spans="1:10" ht="30.75" x14ac:dyDescent="0.45">
      <c r="A12" s="64">
        <v>6753</v>
      </c>
      <c r="B12" s="32">
        <v>1.0466259612725709E-3</v>
      </c>
      <c r="C12" s="28">
        <v>620.51294955805508</v>
      </c>
      <c r="D12" s="27">
        <v>0.17778768769273742</v>
      </c>
      <c r="E12" s="27">
        <v>3.2729690708182311</v>
      </c>
      <c r="F12" s="27">
        <v>42.747096793527199</v>
      </c>
      <c r="G12" s="27">
        <v>278.97925360535703</v>
      </c>
      <c r="H12" s="27">
        <v>13.441947369026472</v>
      </c>
      <c r="I12" s="65">
        <v>185.48471706979589</v>
      </c>
      <c r="J12" s="59"/>
    </row>
    <row r="13" spans="1:10" ht="30.75" x14ac:dyDescent="0.45">
      <c r="A13" s="62" t="s">
        <v>9</v>
      </c>
      <c r="B13" s="33">
        <v>3.1012600697743223E-5</v>
      </c>
      <c r="C13" s="34">
        <v>423.7274979701757</v>
      </c>
      <c r="D13" s="35">
        <v>3.5794905777057621E-2</v>
      </c>
      <c r="E13" s="35">
        <v>2.6797139052964845</v>
      </c>
      <c r="F13" s="35">
        <v>16.363969944205341</v>
      </c>
      <c r="G13" s="35">
        <v>228.41174756002684</v>
      </c>
      <c r="H13" s="35">
        <v>2.6794192237230918</v>
      </c>
      <c r="I13" s="66">
        <v>77.030549304761877</v>
      </c>
      <c r="J13" s="59"/>
    </row>
    <row r="14" spans="1:10" ht="30.75" x14ac:dyDescent="0.45">
      <c r="A14" s="64" t="s">
        <v>10</v>
      </c>
      <c r="B14" s="32">
        <v>6.6880521715699851E-4</v>
      </c>
      <c r="C14" s="28">
        <v>396.52583792721043</v>
      </c>
      <c r="D14" s="27">
        <v>0.11362259073702474</v>
      </c>
      <c r="E14" s="27">
        <v>2.173184187768177</v>
      </c>
      <c r="F14" s="27">
        <v>27.632012532887909</v>
      </c>
      <c r="G14" s="27">
        <v>185.23649002859761</v>
      </c>
      <c r="H14" s="27">
        <v>8.5895485701729442</v>
      </c>
      <c r="I14" s="65">
        <v>118.7789745682642</v>
      </c>
      <c r="J14" s="59"/>
    </row>
    <row r="15" spans="1:10" ht="30.75" x14ac:dyDescent="0.45">
      <c r="A15" s="62" t="s">
        <v>11</v>
      </c>
      <c r="B15" s="33">
        <v>9.3796178959851555E-4</v>
      </c>
      <c r="C15" s="34">
        <v>556.08924121169684</v>
      </c>
      <c r="D15" s="35">
        <v>0.15932918147196001</v>
      </c>
      <c r="E15" s="35">
        <v>2.9331585882243996</v>
      </c>
      <c r="F15" s="35">
        <v>38.30895170978453</v>
      </c>
      <c r="G15" s="35">
        <v>250.01470406330955</v>
      </c>
      <c r="H15" s="35">
        <v>12.046359899778595</v>
      </c>
      <c r="I15" s="66">
        <v>166.2270797816102</v>
      </c>
      <c r="J15" s="59"/>
    </row>
    <row r="16" spans="1:10" ht="30.75" x14ac:dyDescent="0.45">
      <c r="A16" s="64" t="s">
        <v>12</v>
      </c>
      <c r="B16" s="32">
        <v>2.435152439232793E-2</v>
      </c>
      <c r="C16" s="28">
        <v>14674.538321695254</v>
      </c>
      <c r="D16" s="27">
        <v>4.2792094142839039</v>
      </c>
      <c r="E16" s="27">
        <v>35.630184144719159</v>
      </c>
      <c r="F16" s="27">
        <v>1197.6354571854176</v>
      </c>
      <c r="G16" s="27">
        <v>3037.0229487167708</v>
      </c>
      <c r="H16" s="27">
        <v>312.74965589353445</v>
      </c>
      <c r="I16" s="65">
        <v>4293.1391405196946</v>
      </c>
      <c r="J16" s="59"/>
    </row>
    <row r="17" spans="1:10" ht="30.75" x14ac:dyDescent="0.45">
      <c r="A17" s="62" t="s">
        <v>73</v>
      </c>
      <c r="B17" s="33">
        <v>9.7406097569311735E-4</v>
      </c>
      <c r="C17" s="34">
        <v>577.49135932175295</v>
      </c>
      <c r="D17" s="35">
        <v>0.16546125831777558</v>
      </c>
      <c r="E17" s="35">
        <v>3.0460465959188423</v>
      </c>
      <c r="F17" s="35">
        <v>39.783342236345923</v>
      </c>
      <c r="G17" s="35">
        <v>259.63698018207486</v>
      </c>
      <c r="H17" s="35">
        <v>12.50998623574138</v>
      </c>
      <c r="I17" s="66">
        <v>172.62463494168452</v>
      </c>
      <c r="J17" s="59"/>
    </row>
    <row r="18" spans="1:10" ht="30.75" x14ac:dyDescent="0.45">
      <c r="A18" s="64" t="s">
        <v>14</v>
      </c>
      <c r="B18" s="32">
        <v>1.2175762196163966E-3</v>
      </c>
      <c r="C18" s="28">
        <v>721.86419915219108</v>
      </c>
      <c r="D18" s="27">
        <v>0.20682657289721948</v>
      </c>
      <c r="E18" s="27">
        <v>3.8075582448985537</v>
      </c>
      <c r="F18" s="27">
        <v>49.729177795432392</v>
      </c>
      <c r="G18" s="27">
        <v>324.5462252275936</v>
      </c>
      <c r="H18" s="27">
        <v>15.637482794676723</v>
      </c>
      <c r="I18" s="65">
        <v>215.78079367710569</v>
      </c>
      <c r="J18" s="59"/>
    </row>
    <row r="19" spans="1:10" ht="30.75" x14ac:dyDescent="0.45">
      <c r="A19" s="62" t="s">
        <v>62</v>
      </c>
      <c r="B19" s="33">
        <v>2.191637195309514E-3</v>
      </c>
      <c r="C19" s="34">
        <v>1299.3555584739438</v>
      </c>
      <c r="D19" s="35">
        <v>0.3722878312149952</v>
      </c>
      <c r="E19" s="35">
        <v>6.853604840817396</v>
      </c>
      <c r="F19" s="35">
        <v>89.512520031778323</v>
      </c>
      <c r="G19" s="35">
        <v>584.18320540966852</v>
      </c>
      <c r="H19" s="35">
        <v>28.147469030418112</v>
      </c>
      <c r="I19" s="66">
        <v>388.40542861879021</v>
      </c>
      <c r="J19" s="59"/>
    </row>
    <row r="20" spans="1:10" ht="30.75" x14ac:dyDescent="0.45">
      <c r="A20" s="64" t="s">
        <v>15</v>
      </c>
      <c r="B20" s="32">
        <v>4.8703048784655867E-4</v>
      </c>
      <c r="C20" s="28">
        <v>288.74567966087648</v>
      </c>
      <c r="D20" s="27">
        <v>8.2730629158887792E-2</v>
      </c>
      <c r="E20" s="27">
        <v>1.5230232979594212</v>
      </c>
      <c r="F20" s="27">
        <v>19.891671118172962</v>
      </c>
      <c r="G20" s="27">
        <v>129.81849009103743</v>
      </c>
      <c r="H20" s="27">
        <v>6.2549931178706899</v>
      </c>
      <c r="I20" s="65">
        <v>86.31231747084226</v>
      </c>
      <c r="J20" s="59"/>
    </row>
    <row r="21" spans="1:10" ht="30.75" x14ac:dyDescent="0.45">
      <c r="A21" s="62" t="s">
        <v>63</v>
      </c>
      <c r="B21" s="33">
        <v>3.0439884421019207E-3</v>
      </c>
      <c r="C21" s="34">
        <v>1443.7283983043822</v>
      </c>
      <c r="D21" s="35">
        <v>0.41365314579443896</v>
      </c>
      <c r="E21" s="35">
        <v>7.6151164897971073</v>
      </c>
      <c r="F21" s="35">
        <v>204.50723418655119</v>
      </c>
      <c r="G21" s="35">
        <v>649.09245045518719</v>
      </c>
      <c r="H21" s="35">
        <v>83.877032280941123</v>
      </c>
      <c r="I21" s="66">
        <v>471.36226776092047</v>
      </c>
      <c r="J21" s="59"/>
    </row>
    <row r="22" spans="1:10" ht="30.75" x14ac:dyDescent="0.45">
      <c r="A22" s="64">
        <v>8793</v>
      </c>
      <c r="B22" s="32">
        <v>4.2488390732130189E-4</v>
      </c>
      <c r="C22" s="28">
        <v>281.35949917846966</v>
      </c>
      <c r="D22" s="27">
        <v>7.2200468992902181E-2</v>
      </c>
      <c r="E22" s="27">
        <v>1.4797058501983158</v>
      </c>
      <c r="F22" s="27">
        <v>17.937706742103305</v>
      </c>
      <c r="G22" s="27">
        <v>126.12622506102872</v>
      </c>
      <c r="H22" s="27">
        <v>5.4568368562299439</v>
      </c>
      <c r="I22" s="65">
        <v>79.591654361400529</v>
      </c>
      <c r="J22" s="59"/>
    </row>
    <row r="23" spans="1:10" ht="30.75" x14ac:dyDescent="0.45">
      <c r="A23" s="62" t="s">
        <v>16</v>
      </c>
      <c r="B23" s="33">
        <v>7.2837241255080333E-4</v>
      </c>
      <c r="C23" s="34">
        <v>482.36524812476426</v>
      </c>
      <c r="D23" s="35">
        <v>0.12379308697698103</v>
      </c>
      <c r="E23" s="35">
        <v>2.6553938045217182</v>
      </c>
      <c r="F23" s="35">
        <v>31.209785319139957</v>
      </c>
      <c r="G23" s="35">
        <v>226.33876629593709</v>
      </c>
      <c r="H23" s="35">
        <v>9.3545774678227609</v>
      </c>
      <c r="I23" s="66">
        <v>136.81175068663316</v>
      </c>
      <c r="J23" s="59"/>
    </row>
    <row r="24" spans="1:10" ht="30.75" x14ac:dyDescent="0.45">
      <c r="A24" s="64" t="s">
        <v>17</v>
      </c>
      <c r="B24" s="32">
        <v>4.8558160836720222E-4</v>
      </c>
      <c r="C24" s="28">
        <v>321.55371334682252</v>
      </c>
      <c r="D24" s="27">
        <v>8.2514821706173941E-2</v>
      </c>
      <c r="E24" s="27">
        <v>1.6910924002266465</v>
      </c>
      <c r="F24" s="27">
        <v>20.500236276689495</v>
      </c>
      <c r="G24" s="27">
        <v>144.14425721260429</v>
      </c>
      <c r="H24" s="27">
        <v>6.236384978548509</v>
      </c>
      <c r="I24" s="65">
        <v>90.961890698743488</v>
      </c>
      <c r="J24" s="59"/>
    </row>
    <row r="25" spans="1:10" ht="30.75" x14ac:dyDescent="0.45">
      <c r="A25" s="62" t="s">
        <v>18</v>
      </c>
      <c r="B25" s="33">
        <v>9.7116321673440444E-4</v>
      </c>
      <c r="C25" s="34">
        <v>643.1074036037229</v>
      </c>
      <c r="D25" s="35">
        <v>0.16502962952673078</v>
      </c>
      <c r="E25" s="35">
        <v>3.3821057289914322</v>
      </c>
      <c r="F25" s="35">
        <v>41.000166647852893</v>
      </c>
      <c r="G25" s="35">
        <v>288.28177458229089</v>
      </c>
      <c r="H25" s="35">
        <v>12.472769957097018</v>
      </c>
      <c r="I25" s="66">
        <v>181.92353576092754</v>
      </c>
      <c r="J25" s="59"/>
    </row>
    <row r="26" spans="1:10" ht="30.75" x14ac:dyDescent="0.45">
      <c r="A26" s="64" t="s">
        <v>64</v>
      </c>
      <c r="B26" s="32">
        <v>7.642160589644637E-4</v>
      </c>
      <c r="C26" s="28">
        <v>674.43161134833656</v>
      </c>
      <c r="D26" s="27">
        <v>0.16481566706755491</v>
      </c>
      <c r="E26" s="27">
        <v>3.7689054629893377</v>
      </c>
      <c r="F26" s="27">
        <v>42.448732185774418</v>
      </c>
      <c r="G26" s="27">
        <v>321.25156401525646</v>
      </c>
      <c r="H26" s="27">
        <v>12.451388218560099</v>
      </c>
      <c r="I26" s="65">
        <v>181.05812666632491</v>
      </c>
      <c r="J26" s="59"/>
    </row>
    <row r="27" spans="1:10" ht="30.75" x14ac:dyDescent="0.45">
      <c r="A27" s="62" t="s">
        <v>65</v>
      </c>
      <c r="B27" s="33">
        <v>1.9936972965318611E-3</v>
      </c>
      <c r="C27" s="34">
        <v>1561.5026761042086</v>
      </c>
      <c r="D27" s="35">
        <v>0.38886438180062305</v>
      </c>
      <c r="E27" s="35">
        <v>8.4275579942736325</v>
      </c>
      <c r="F27" s="35">
        <v>98.368933714356928</v>
      </c>
      <c r="G27" s="35">
        <v>718.34282209411333</v>
      </c>
      <c r="H27" s="35">
        <v>29.383867398299753</v>
      </c>
      <c r="I27" s="66">
        <v>427.47026243644859</v>
      </c>
      <c r="J27" s="59"/>
    </row>
    <row r="28" spans="1:10" ht="30.75" x14ac:dyDescent="0.45">
      <c r="A28" s="64" t="s">
        <v>66</v>
      </c>
      <c r="B28" s="32">
        <v>3.7690076429160364E-3</v>
      </c>
      <c r="C28" s="28">
        <v>1019.1645787279674</v>
      </c>
      <c r="D28" s="27">
        <v>0.21762918734456457</v>
      </c>
      <c r="E28" s="27">
        <v>5.471944737412243</v>
      </c>
      <c r="F28" s="27">
        <v>163.00141228909453</v>
      </c>
      <c r="G28" s="27">
        <v>466.41414128346594</v>
      </c>
      <c r="H28" s="27">
        <v>69.036778901749315</v>
      </c>
      <c r="I28" s="65">
        <v>359.68194367036091</v>
      </c>
      <c r="J28" s="59"/>
    </row>
    <row r="29" spans="1:10" ht="30.75" x14ac:dyDescent="0.45">
      <c r="A29" s="62" t="s">
        <v>67</v>
      </c>
      <c r="B29" s="33">
        <v>4.6341099376020194E-3</v>
      </c>
      <c r="C29" s="34">
        <v>1321.5422283242183</v>
      </c>
      <c r="D29" s="35">
        <v>0.2821696423548618</v>
      </c>
      <c r="E29" s="35">
        <v>6.8458112025727047</v>
      </c>
      <c r="F29" s="35">
        <v>74.183515790874651</v>
      </c>
      <c r="G29" s="35">
        <v>583.51889623554268</v>
      </c>
      <c r="H29" s="35">
        <v>21.311931818391383</v>
      </c>
      <c r="I29" s="66">
        <v>429.63459430896876</v>
      </c>
      <c r="J29" s="59"/>
    </row>
    <row r="30" spans="1:10" ht="30.75" x14ac:dyDescent="0.45">
      <c r="A30" s="64" t="s">
        <v>68</v>
      </c>
      <c r="B30" s="32">
        <v>1.4610914635396761E-3</v>
      </c>
      <c r="C30" s="28">
        <v>866.23703898262943</v>
      </c>
      <c r="D30" s="27">
        <v>0.24819188747666349</v>
      </c>
      <c r="E30" s="27">
        <v>4.5690698938782672</v>
      </c>
      <c r="F30" s="27">
        <v>59.675013354518896</v>
      </c>
      <c r="G30" s="27">
        <v>389.45547027311244</v>
      </c>
      <c r="H30" s="27">
        <v>18.764979353612073</v>
      </c>
      <c r="I30" s="65">
        <v>258.93695241252692</v>
      </c>
      <c r="J30" s="59"/>
    </row>
    <row r="31" spans="1:10" ht="30.75" x14ac:dyDescent="0.45">
      <c r="A31" s="62" t="s">
        <v>19</v>
      </c>
      <c r="B31" s="33">
        <v>1.7061568879267737E-3</v>
      </c>
      <c r="C31" s="34">
        <v>0</v>
      </c>
      <c r="D31" s="35">
        <v>0.28791824644943215</v>
      </c>
      <c r="E31" s="35">
        <v>143.74997793186944</v>
      </c>
      <c r="F31" s="35">
        <v>165.10632868072378</v>
      </c>
      <c r="G31" s="35">
        <v>12252.869086597808</v>
      </c>
      <c r="H31" s="35">
        <v>21.912385073009858</v>
      </c>
      <c r="I31" s="66">
        <v>560.54837343346082</v>
      </c>
      <c r="J31" s="59"/>
    </row>
    <row r="32" spans="1:10" ht="30.75" x14ac:dyDescent="0.45">
      <c r="A32" s="64" t="s">
        <v>20</v>
      </c>
      <c r="B32" s="32">
        <v>5.4835699683741957E-3</v>
      </c>
      <c r="C32" s="28">
        <v>0</v>
      </c>
      <c r="D32" s="27">
        <v>0.82262356128409175</v>
      </c>
      <c r="E32" s="27">
        <v>280.03543228542026</v>
      </c>
      <c r="F32" s="27">
        <v>469.1634794311862</v>
      </c>
      <c r="G32" s="27">
        <v>23869.481865439458</v>
      </c>
      <c r="H32" s="27">
        <v>115.20888118590165</v>
      </c>
      <c r="I32" s="65">
        <v>1271.8223058328956</v>
      </c>
      <c r="J32" s="59"/>
    </row>
    <row r="33" spans="1:10" ht="30.75" x14ac:dyDescent="0.45">
      <c r="A33" s="62" t="s">
        <v>21</v>
      </c>
      <c r="B33" s="33">
        <v>8.2627971806031636E-5</v>
      </c>
      <c r="C33" s="34">
        <v>1164.1486608671364</v>
      </c>
      <c r="D33" s="35">
        <v>0.65438329935050921</v>
      </c>
      <c r="E33" s="35">
        <v>73.782985326884443</v>
      </c>
      <c r="F33" s="35">
        <v>276.83652011013487</v>
      </c>
      <c r="G33" s="35">
        <v>6289.0671222026867</v>
      </c>
      <c r="H33" s="35">
        <v>7.1388716551734293</v>
      </c>
      <c r="I33" s="66">
        <v>593.4465122127549</v>
      </c>
      <c r="J33" s="59"/>
    </row>
    <row r="34" spans="1:10" ht="30.75" x14ac:dyDescent="0.45">
      <c r="A34" s="64" t="s">
        <v>22</v>
      </c>
      <c r="B34" s="32">
        <v>5.1642482378769752E-5</v>
      </c>
      <c r="C34" s="28">
        <v>148.66019734695425</v>
      </c>
      <c r="D34" s="27">
        <v>6.0836026934466277E-2</v>
      </c>
      <c r="E34" s="27">
        <v>0.76533677586409676</v>
      </c>
      <c r="F34" s="27">
        <v>12.981338047668851</v>
      </c>
      <c r="G34" s="27">
        <v>65.235288775252172</v>
      </c>
      <c r="H34" s="27">
        <v>4.4617947844833923</v>
      </c>
      <c r="I34" s="65">
        <v>45.148400575065004</v>
      </c>
      <c r="J34" s="59"/>
    </row>
    <row r="35" spans="1:10" ht="30.75" x14ac:dyDescent="0.45">
      <c r="A35" s="62" t="s">
        <v>23</v>
      </c>
      <c r="B35" s="33">
        <v>3.8731861784077326E-5</v>
      </c>
      <c r="C35" s="34">
        <v>111.50792551434357</v>
      </c>
      <c r="D35" s="35">
        <v>4.5634704225455743E-2</v>
      </c>
      <c r="E35" s="35">
        <v>0.61775915776002177</v>
      </c>
      <c r="F35" s="35">
        <v>9.9052855756196259</v>
      </c>
      <c r="G35" s="35">
        <v>52.656161732894091</v>
      </c>
      <c r="H35" s="35">
        <v>3.3463460883625449</v>
      </c>
      <c r="I35" s="66">
        <v>33.997230822544509</v>
      </c>
      <c r="J35" s="59"/>
    </row>
    <row r="36" spans="1:10" ht="30.75" x14ac:dyDescent="0.45">
      <c r="A36" s="64" t="s">
        <v>24</v>
      </c>
      <c r="B36" s="32">
        <v>1.2394195770904743E-4</v>
      </c>
      <c r="C36" s="28">
        <v>356.79469563599235</v>
      </c>
      <c r="D36" s="27">
        <v>0.14601261186240388</v>
      </c>
      <c r="E36" s="27">
        <v>1.8718135227633912</v>
      </c>
      <c r="F36" s="27">
        <v>31.290636946299635</v>
      </c>
      <c r="G36" s="27">
        <v>159.54844918176906</v>
      </c>
      <c r="H36" s="27">
        <v>10.708307482760143</v>
      </c>
      <c r="I36" s="65">
        <v>108.46490569315259</v>
      </c>
      <c r="J36" s="59"/>
    </row>
    <row r="37" spans="1:10" ht="30.75" x14ac:dyDescent="0.45">
      <c r="A37" s="62" t="s">
        <v>25</v>
      </c>
      <c r="B37" s="33">
        <v>3.0985489427261861E-4</v>
      </c>
      <c r="C37" s="34">
        <v>892.02933077040757</v>
      </c>
      <c r="D37" s="35">
        <v>0.36505714307136317</v>
      </c>
      <c r="E37" s="35">
        <v>4.825389059781644</v>
      </c>
      <c r="F37" s="35">
        <v>78.790865831975736</v>
      </c>
      <c r="G37" s="35">
        <v>411.3034401259394</v>
      </c>
      <c r="H37" s="35">
        <v>26.770768706900359</v>
      </c>
      <c r="I37" s="66">
        <v>271.61536553703405</v>
      </c>
      <c r="J37" s="59"/>
    </row>
    <row r="38" spans="1:10" ht="30.75" x14ac:dyDescent="0.45">
      <c r="A38" s="64" t="s">
        <v>26</v>
      </c>
      <c r="B38" s="32">
        <v>5.1642482378769752E-5</v>
      </c>
      <c r="C38" s="28">
        <v>148.66019734695425</v>
      </c>
      <c r="D38" s="27">
        <v>6.0836026934466277E-2</v>
      </c>
      <c r="E38" s="27">
        <v>0.76533677586409676</v>
      </c>
      <c r="F38" s="27">
        <v>12.981338047668851</v>
      </c>
      <c r="G38" s="27">
        <v>65.235288775252172</v>
      </c>
      <c r="H38" s="27">
        <v>4.4617947844833923</v>
      </c>
      <c r="I38" s="65">
        <v>45.148400575065004</v>
      </c>
      <c r="J38" s="59"/>
    </row>
    <row r="39" spans="1:10" ht="30.75" x14ac:dyDescent="0.45">
      <c r="A39" s="62" t="s">
        <v>27</v>
      </c>
      <c r="B39" s="33">
        <v>7.5977794164776795E-5</v>
      </c>
      <c r="C39" s="34">
        <v>266.55724819779329</v>
      </c>
      <c r="D39" s="35">
        <v>8.9794804331250755E-2</v>
      </c>
      <c r="E39" s="35">
        <v>1.3649037742720072</v>
      </c>
      <c r="F39" s="35">
        <v>20.027363156322419</v>
      </c>
      <c r="G39" s="35">
        <v>116.34079881309282</v>
      </c>
      <c r="H39" s="35">
        <v>6.5643112051545325</v>
      </c>
      <c r="I39" s="66">
        <v>73.458971197653796</v>
      </c>
      <c r="J39" s="59"/>
    </row>
    <row r="40" spans="1:10" ht="30.75" x14ac:dyDescent="0.45">
      <c r="A40" s="64" t="s">
        <v>28</v>
      </c>
      <c r="B40" s="32">
        <v>6.6480569894179713E-5</v>
      </c>
      <c r="C40" s="28">
        <v>233.23775705890907</v>
      </c>
      <c r="D40" s="27">
        <v>7.8570552947460681E-2</v>
      </c>
      <c r="E40" s="27">
        <v>1.1948554542140983</v>
      </c>
      <c r="F40" s="27">
        <v>17.526127242494447</v>
      </c>
      <c r="G40" s="27">
        <v>101.84632838574458</v>
      </c>
      <c r="H40" s="27">
        <v>5.7437723045102178</v>
      </c>
      <c r="I40" s="65">
        <v>64.278353896126234</v>
      </c>
      <c r="J40" s="59"/>
    </row>
    <row r="41" spans="1:10" ht="30.75" x14ac:dyDescent="0.45">
      <c r="A41" s="62" t="s">
        <v>69</v>
      </c>
      <c r="B41" s="33">
        <v>3.2875600719529659E-3</v>
      </c>
      <c r="C41" s="34">
        <v>8554.8959184358973</v>
      </c>
      <c r="D41" s="35">
        <v>2.9413853063503006</v>
      </c>
      <c r="E41" s="35">
        <v>35.630184144719159</v>
      </c>
      <c r="F41" s="35">
        <v>1084.2161885310413</v>
      </c>
      <c r="G41" s="35">
        <v>3037.0229487167708</v>
      </c>
      <c r="H41" s="35">
        <v>284.03782519846061</v>
      </c>
      <c r="I41" s="66">
        <v>2427.7236054271925</v>
      </c>
      <c r="J41" s="59"/>
    </row>
    <row r="42" spans="1:10" ht="30.75" x14ac:dyDescent="0.45">
      <c r="A42" s="64" t="s">
        <v>29</v>
      </c>
      <c r="B42" s="32">
        <v>9.4972242705971001E-5</v>
      </c>
      <c r="C42" s="28">
        <v>333.19754956228087</v>
      </c>
      <c r="D42" s="27">
        <v>0.11224410035976089</v>
      </c>
      <c r="E42" s="27">
        <v>1.7095176281965616</v>
      </c>
      <c r="F42" s="27">
        <v>25.047310829676981</v>
      </c>
      <c r="G42" s="27">
        <v>145.71477506209629</v>
      </c>
      <c r="H42" s="27">
        <v>8.2053890064431663</v>
      </c>
      <c r="I42" s="65">
        <v>91.834238586142135</v>
      </c>
      <c r="J42" s="59"/>
    </row>
    <row r="43" spans="1:10" ht="30.75" x14ac:dyDescent="0.45">
      <c r="A43" s="62" t="s">
        <v>30</v>
      </c>
      <c r="B43" s="33">
        <v>2.1368754608843476E-4</v>
      </c>
      <c r="C43" s="34">
        <v>749.69184834169391</v>
      </c>
      <c r="D43" s="35">
        <v>0.25254763928760221</v>
      </c>
      <c r="E43" s="35">
        <v>3.8373802358247886</v>
      </c>
      <c r="F43" s="35">
        <v>56.321497675375994</v>
      </c>
      <c r="G43" s="35">
        <v>327.08817310110248</v>
      </c>
      <c r="H43" s="35">
        <v>18.462125264497121</v>
      </c>
      <c r="I43" s="66">
        <v>206.59897124795339</v>
      </c>
      <c r="J43" s="59"/>
    </row>
    <row r="44" spans="1:10" ht="30.75" x14ac:dyDescent="0.45">
      <c r="A44" s="64" t="s">
        <v>31</v>
      </c>
      <c r="B44" s="32">
        <v>9.5311469040846638E-3</v>
      </c>
      <c r="C44" s="28">
        <v>14708.421603955505</v>
      </c>
      <c r="D44" s="27">
        <v>9.8502972716187092</v>
      </c>
      <c r="E44" s="27">
        <v>89.07546036179788</v>
      </c>
      <c r="F44" s="27">
        <v>2043.792296886003</v>
      </c>
      <c r="G44" s="27">
        <v>7592.5573717919278</v>
      </c>
      <c r="H44" s="27">
        <v>823.46974018182459</v>
      </c>
      <c r="I44" s="65">
        <v>6057.2119128491968</v>
      </c>
      <c r="J44" s="59"/>
    </row>
    <row r="45" spans="1:10" ht="30.75" x14ac:dyDescent="0.45">
      <c r="A45" s="62" t="s">
        <v>32</v>
      </c>
      <c r="B45" s="33">
        <v>9.6238831341304714E-4</v>
      </c>
      <c r="C45" s="34">
        <v>1445.8773304466081</v>
      </c>
      <c r="D45" s="35">
        <v>1.1731160105352547</v>
      </c>
      <c r="E45" s="35">
        <v>7.3791639550711015</v>
      </c>
      <c r="F45" s="35">
        <v>216.02782145123203</v>
      </c>
      <c r="G45" s="35">
        <v>628.98047854226706</v>
      </c>
      <c r="H45" s="35">
        <v>83.148194270369899</v>
      </c>
      <c r="I45" s="66">
        <v>661.50680556305326</v>
      </c>
      <c r="J45" s="59"/>
    </row>
    <row r="46" spans="1:10" ht="30.75" x14ac:dyDescent="0.45">
      <c r="A46" s="64" t="s">
        <v>33</v>
      </c>
      <c r="B46" s="32">
        <v>3.5363992193356524E-4</v>
      </c>
      <c r="C46" s="28">
        <v>795.60343978276217</v>
      </c>
      <c r="D46" s="27">
        <v>0.4019709176360437</v>
      </c>
      <c r="E46" s="27">
        <v>4.0673710276093162</v>
      </c>
      <c r="F46" s="27">
        <v>84.090467066255201</v>
      </c>
      <c r="G46" s="27">
        <v>346.69198176529881</v>
      </c>
      <c r="H46" s="27">
        <v>30.553697006574527</v>
      </c>
      <c r="I46" s="65">
        <v>271.88240807301025</v>
      </c>
      <c r="J46" s="59"/>
    </row>
    <row r="47" spans="1:10" ht="30.75" x14ac:dyDescent="0.45">
      <c r="A47" s="62" t="s">
        <v>34</v>
      </c>
      <c r="B47" s="33">
        <v>1.4013463895273242E-3</v>
      </c>
      <c r="C47" s="34">
        <v>3182.4229736517027</v>
      </c>
      <c r="D47" s="35">
        <v>1.6095419608634725</v>
      </c>
      <c r="E47" s="35">
        <v>16.269484110437265</v>
      </c>
      <c r="F47" s="35">
        <v>334.11236388231924</v>
      </c>
      <c r="G47" s="35">
        <v>1386.7679270611952</v>
      </c>
      <c r="H47" s="35">
        <v>121.07318866255855</v>
      </c>
      <c r="I47" s="66">
        <v>1087.2161089351882</v>
      </c>
      <c r="J47" s="59"/>
    </row>
    <row r="48" spans="1:10" ht="30.75" x14ac:dyDescent="0.45">
      <c r="A48" s="64" t="s">
        <v>35</v>
      </c>
      <c r="B48" s="32">
        <v>0</v>
      </c>
      <c r="C48" s="28">
        <v>1369.5880038317316</v>
      </c>
      <c r="D48" s="27">
        <v>0.2819405060238292</v>
      </c>
      <c r="E48" s="27">
        <v>29.938410118115385</v>
      </c>
      <c r="F48" s="27">
        <v>579.94102471862368</v>
      </c>
      <c r="G48" s="27">
        <v>2551.8711384568246</v>
      </c>
      <c r="H48" s="27">
        <v>0</v>
      </c>
      <c r="I48" s="65">
        <v>389.06647039112318</v>
      </c>
      <c r="J48" s="59"/>
    </row>
    <row r="49" spans="1:10" ht="30.75" x14ac:dyDescent="0.45">
      <c r="A49" s="62" t="s">
        <v>36</v>
      </c>
      <c r="B49" s="33">
        <v>0</v>
      </c>
      <c r="C49" s="34">
        <v>1608.161957800392</v>
      </c>
      <c r="D49" s="35">
        <v>0.34175945777668987</v>
      </c>
      <c r="E49" s="35">
        <v>29.938410118115385</v>
      </c>
      <c r="F49" s="35">
        <v>702.98636029809427</v>
      </c>
      <c r="G49" s="35">
        <v>2551.8711384568246</v>
      </c>
      <c r="H49" s="35">
        <v>0</v>
      </c>
      <c r="I49" s="66">
        <v>447.20405862026132</v>
      </c>
      <c r="J49" s="59"/>
    </row>
    <row r="50" spans="1:10" ht="30.75" x14ac:dyDescent="0.45">
      <c r="A50" s="64" t="s">
        <v>37</v>
      </c>
      <c r="B50" s="32">
        <v>0</v>
      </c>
      <c r="C50" s="28">
        <v>415.3658600795211</v>
      </c>
      <c r="D50" s="27">
        <v>0.23115768349251042</v>
      </c>
      <c r="E50" s="27">
        <v>57.520475600963735</v>
      </c>
      <c r="F50" s="27">
        <v>412.79791464757886</v>
      </c>
      <c r="G50" s="27">
        <v>1377.5936095379273</v>
      </c>
      <c r="H50" s="27">
        <v>136.36194341568967</v>
      </c>
      <c r="I50" s="65">
        <v>282.2200215304004</v>
      </c>
      <c r="J50" s="59"/>
    </row>
    <row r="51" spans="1:10" ht="30.75" x14ac:dyDescent="0.45">
      <c r="A51" s="62" t="s">
        <v>38</v>
      </c>
      <c r="B51" s="33">
        <v>0</v>
      </c>
      <c r="C51" s="34">
        <v>386.97402676550644</v>
      </c>
      <c r="D51" s="35">
        <v>0.23271508377552838</v>
      </c>
      <c r="E51" s="35">
        <v>17.579352635074489</v>
      </c>
      <c r="F51" s="35">
        <v>477.24877464093009</v>
      </c>
      <c r="G51" s="35">
        <v>1377.5936095379273</v>
      </c>
      <c r="H51" s="35">
        <v>39.588509661001325</v>
      </c>
      <c r="I51" s="66">
        <v>213.93692380027974</v>
      </c>
      <c r="J51" s="59"/>
    </row>
    <row r="52" spans="1:10" ht="30.75" x14ac:dyDescent="0.45">
      <c r="A52" s="64" t="s">
        <v>72</v>
      </c>
      <c r="B52" s="32">
        <v>0</v>
      </c>
      <c r="C52" s="28">
        <v>642.2529116031684</v>
      </c>
      <c r="D52" s="27">
        <v>0.36040169594466065</v>
      </c>
      <c r="E52" s="27">
        <v>70.117210067190427</v>
      </c>
      <c r="F52" s="27">
        <v>654.17944714409896</v>
      </c>
      <c r="G52" s="27">
        <v>1377.5936095379273</v>
      </c>
      <c r="H52" s="27">
        <v>94.526715029423173</v>
      </c>
      <c r="I52" s="65">
        <v>368.89492023782213</v>
      </c>
      <c r="J52" s="59"/>
    </row>
    <row r="53" spans="1:10" ht="30.75" x14ac:dyDescent="0.45">
      <c r="A53" s="62" t="s">
        <v>71</v>
      </c>
      <c r="B53" s="33">
        <v>0</v>
      </c>
      <c r="C53" s="34">
        <v>6953.8689196878149</v>
      </c>
      <c r="D53" s="35">
        <v>1.4514106748058426</v>
      </c>
      <c r="E53" s="35">
        <v>180.25883320743901</v>
      </c>
      <c r="F53" s="35">
        <v>2975.4577141942286</v>
      </c>
      <c r="G53" s="35">
        <v>15306.595661532523</v>
      </c>
      <c r="H53" s="35">
        <v>1.1960604820490932</v>
      </c>
      <c r="I53" s="66">
        <v>2061.4857149269278</v>
      </c>
      <c r="J53" s="59"/>
    </row>
    <row r="54" spans="1:10" ht="30.75" x14ac:dyDescent="0.45">
      <c r="A54" s="64" t="s">
        <v>41</v>
      </c>
      <c r="B54" s="32">
        <v>0</v>
      </c>
      <c r="C54" s="28">
        <v>449.20420946348247</v>
      </c>
      <c r="D54" s="27">
        <v>0.24693660330974654</v>
      </c>
      <c r="E54" s="27">
        <v>71.090784334174145</v>
      </c>
      <c r="F54" s="27">
        <v>430.13009956183328</v>
      </c>
      <c r="G54" s="27">
        <v>1928.631053353098</v>
      </c>
      <c r="H54" s="27">
        <v>84.90650435425944</v>
      </c>
      <c r="I54" s="65">
        <v>302.49705486484345</v>
      </c>
      <c r="J54" s="59"/>
    </row>
    <row r="55" spans="1:10" ht="30.75" x14ac:dyDescent="0.45">
      <c r="A55" s="62" t="s">
        <v>42</v>
      </c>
      <c r="B55" s="33">
        <v>0</v>
      </c>
      <c r="C55" s="34">
        <v>3505.0931765008741</v>
      </c>
      <c r="D55" s="35">
        <v>1.910294284152797</v>
      </c>
      <c r="E55" s="35">
        <v>533.89448720608459</v>
      </c>
      <c r="F55" s="35">
        <v>3268.0337152496313</v>
      </c>
      <c r="G55" s="35">
        <v>10331.952071534457</v>
      </c>
      <c r="H55" s="35">
        <v>722.99290748967132</v>
      </c>
      <c r="I55" s="66">
        <v>2248.5097890560669</v>
      </c>
      <c r="J55" s="59"/>
    </row>
    <row r="56" spans="1:10" ht="30.75" x14ac:dyDescent="0.45">
      <c r="A56" s="64" t="s">
        <v>43</v>
      </c>
      <c r="B56" s="32">
        <v>0</v>
      </c>
      <c r="C56" s="28">
        <v>0</v>
      </c>
      <c r="D56" s="27">
        <v>0</v>
      </c>
      <c r="E56" s="27">
        <v>40.083957162809043</v>
      </c>
      <c r="F56" s="27">
        <v>0</v>
      </c>
      <c r="G56" s="27">
        <v>3416.6508173063671</v>
      </c>
      <c r="H56" s="27">
        <v>0</v>
      </c>
      <c r="I56" s="65">
        <v>111.3723764659064</v>
      </c>
      <c r="J56" s="59"/>
    </row>
    <row r="57" spans="1:10" ht="30.75" x14ac:dyDescent="0.45">
      <c r="A57" s="62" t="s">
        <v>44</v>
      </c>
      <c r="B57" s="33">
        <v>0</v>
      </c>
      <c r="C57" s="34">
        <v>0</v>
      </c>
      <c r="D57" s="35">
        <v>0</v>
      </c>
      <c r="E57" s="35">
        <v>23.872223376961834</v>
      </c>
      <c r="F57" s="35">
        <v>0</v>
      </c>
      <c r="G57" s="35">
        <v>2034.8053756402362</v>
      </c>
      <c r="H57" s="35">
        <v>0</v>
      </c>
      <c r="I57" s="66">
        <v>66.328437539695358</v>
      </c>
      <c r="J57" s="59"/>
    </row>
    <row r="58" spans="1:10" ht="30.75" x14ac:dyDescent="0.45">
      <c r="A58" s="64" t="s">
        <v>45</v>
      </c>
      <c r="B58" s="32">
        <v>0</v>
      </c>
      <c r="C58" s="28">
        <v>0</v>
      </c>
      <c r="D58" s="27">
        <v>0</v>
      </c>
      <c r="E58" s="27">
        <v>23.872223376961834</v>
      </c>
      <c r="F58" s="27">
        <v>0</v>
      </c>
      <c r="G58" s="27">
        <v>2034.8053756402362</v>
      </c>
      <c r="H58" s="27">
        <v>0</v>
      </c>
      <c r="I58" s="65">
        <v>66.328437539695358</v>
      </c>
      <c r="J58" s="59"/>
    </row>
    <row r="59" spans="1:10" ht="30.75" x14ac:dyDescent="0.45">
      <c r="A59" s="62" t="s">
        <v>46</v>
      </c>
      <c r="B59" s="33">
        <v>0</v>
      </c>
      <c r="C59" s="34">
        <v>0</v>
      </c>
      <c r="D59" s="35">
        <v>0</v>
      </c>
      <c r="E59" s="35">
        <v>25.83188350492139</v>
      </c>
      <c r="F59" s="35">
        <v>0</v>
      </c>
      <c r="G59" s="35">
        <v>2201.8416378196589</v>
      </c>
      <c r="H59" s="35">
        <v>0</v>
      </c>
      <c r="I59" s="66">
        <v>71.773309278028577</v>
      </c>
      <c r="J59" s="59"/>
    </row>
    <row r="60" spans="1:10" ht="30.75" x14ac:dyDescent="0.45">
      <c r="A60" s="64" t="s">
        <v>47</v>
      </c>
      <c r="B60" s="32">
        <v>0</v>
      </c>
      <c r="C60" s="28">
        <v>0</v>
      </c>
      <c r="D60" s="27">
        <v>0</v>
      </c>
      <c r="E60" s="27">
        <v>18.171393913806767</v>
      </c>
      <c r="F60" s="27">
        <v>0</v>
      </c>
      <c r="G60" s="27">
        <v>1548.8817038455529</v>
      </c>
      <c r="H60" s="27">
        <v>0</v>
      </c>
      <c r="I60" s="65">
        <v>50.488810664544232</v>
      </c>
      <c r="J60" s="59"/>
    </row>
    <row r="61" spans="1:10" ht="30.75" x14ac:dyDescent="0.45">
      <c r="A61" s="62" t="s">
        <v>48</v>
      </c>
      <c r="B61" s="33">
        <v>0</v>
      </c>
      <c r="C61" s="34">
        <v>0</v>
      </c>
      <c r="D61" s="35">
        <v>0</v>
      </c>
      <c r="E61" s="35">
        <v>178.15092072359576</v>
      </c>
      <c r="F61" s="35">
        <v>0</v>
      </c>
      <c r="G61" s="35">
        <v>15185.114743583856</v>
      </c>
      <c r="H61" s="35">
        <v>0</v>
      </c>
      <c r="I61" s="66">
        <v>494.98833984847295</v>
      </c>
      <c r="J61" s="59"/>
    </row>
    <row r="62" spans="1:10" ht="30.75" x14ac:dyDescent="0.45">
      <c r="A62" s="64" t="s">
        <v>49</v>
      </c>
      <c r="B62" s="32">
        <v>0</v>
      </c>
      <c r="C62" s="28">
        <v>0</v>
      </c>
      <c r="D62" s="27">
        <v>0</v>
      </c>
      <c r="E62" s="27">
        <v>178.15092072359576</v>
      </c>
      <c r="F62" s="27">
        <v>0</v>
      </c>
      <c r="G62" s="27">
        <v>15185.114743583856</v>
      </c>
      <c r="H62" s="27">
        <v>0</v>
      </c>
      <c r="I62" s="65">
        <v>494.98833984847295</v>
      </c>
      <c r="J62" s="59"/>
    </row>
    <row r="63" spans="1:10" ht="30.75" x14ac:dyDescent="0.45">
      <c r="A63" s="62" t="s">
        <v>50</v>
      </c>
      <c r="B63" s="33">
        <v>0</v>
      </c>
      <c r="C63" s="34">
        <v>0</v>
      </c>
      <c r="D63" s="35">
        <v>0</v>
      </c>
      <c r="E63" s="35">
        <v>603.03374061254294</v>
      </c>
      <c r="F63" s="35">
        <v>0</v>
      </c>
      <c r="G63" s="35">
        <v>51401.006002441594</v>
      </c>
      <c r="H63" s="35">
        <v>0</v>
      </c>
      <c r="I63" s="66">
        <v>1675.515730853487</v>
      </c>
      <c r="J63" s="59"/>
    </row>
    <row r="64" spans="1:10" ht="30.75" x14ac:dyDescent="0.45">
      <c r="A64" s="64" t="s">
        <v>57</v>
      </c>
      <c r="B64" s="32">
        <v>0</v>
      </c>
      <c r="C64" s="28">
        <v>354.77662796567392</v>
      </c>
      <c r="D64" s="27">
        <v>0.17745386866028126</v>
      </c>
      <c r="E64" s="27">
        <v>9.4076017212607042</v>
      </c>
      <c r="F64" s="27">
        <v>245.89134120626838</v>
      </c>
      <c r="G64" s="27">
        <v>0</v>
      </c>
      <c r="H64" s="27">
        <v>262.73907638022791</v>
      </c>
      <c r="I64" s="65">
        <v>207.66354340113563</v>
      </c>
      <c r="J64" s="59"/>
    </row>
    <row r="65" spans="1:10" ht="30.75" x14ac:dyDescent="0.45">
      <c r="A65" s="62" t="s">
        <v>58</v>
      </c>
      <c r="B65" s="33">
        <v>0</v>
      </c>
      <c r="C65" s="34">
        <v>1417.9707218576475</v>
      </c>
      <c r="D65" s="35">
        <v>0.7092473697703584</v>
      </c>
      <c r="E65" s="35">
        <v>299.70014458694266</v>
      </c>
      <c r="F65" s="35">
        <v>982.77816266558693</v>
      </c>
      <c r="G65" s="35">
        <v>0</v>
      </c>
      <c r="H65" s="35">
        <v>525.05758331849552</v>
      </c>
      <c r="I65" s="66">
        <v>934.57193520813894</v>
      </c>
      <c r="J65" s="59"/>
    </row>
    <row r="66" spans="1:10" ht="30.75" x14ac:dyDescent="0.45">
      <c r="A66" s="64" t="s">
        <v>51</v>
      </c>
      <c r="B66" s="32">
        <v>6.6698047846979663E-2</v>
      </c>
      <c r="C66" s="28">
        <v>85394.368582975498</v>
      </c>
      <c r="D66" s="27">
        <v>11.63154785881477</v>
      </c>
      <c r="E66" s="27">
        <v>532.73586496249163</v>
      </c>
      <c r="F66" s="27">
        <v>1985.5366256853713</v>
      </c>
      <c r="G66" s="27">
        <v>40872.254843830291</v>
      </c>
      <c r="H66" s="27">
        <v>968.14634607101334</v>
      </c>
      <c r="I66" s="65">
        <v>18675.703465184233</v>
      </c>
      <c r="J66" s="59"/>
    </row>
    <row r="67" spans="1:10" ht="30.75" x14ac:dyDescent="0.45">
      <c r="A67" s="62" t="s">
        <v>70</v>
      </c>
      <c r="B67" s="33">
        <v>1.0623268524745937E-3</v>
      </c>
      <c r="C67" s="34">
        <v>4662.5265911894385</v>
      </c>
      <c r="D67" s="35">
        <v>0.56893527800557675</v>
      </c>
      <c r="E67" s="35">
        <v>13.145524507212347</v>
      </c>
      <c r="F67" s="35">
        <v>90.160332873068654</v>
      </c>
      <c r="G67" s="35">
        <v>945.67702678139256</v>
      </c>
      <c r="H67" s="35">
        <v>45.372220711669883</v>
      </c>
      <c r="I67" s="66">
        <v>876.68917186036913</v>
      </c>
      <c r="J67" s="59"/>
    </row>
    <row r="68" spans="1:10" ht="31.15" thickBot="1" x14ac:dyDescent="0.5">
      <c r="A68" s="67" t="s">
        <v>60</v>
      </c>
      <c r="B68" s="68">
        <v>0.1799470091494082</v>
      </c>
      <c r="C68" s="69">
        <v>80135.279128831491</v>
      </c>
      <c r="D68" s="70">
        <v>28.17332608652201</v>
      </c>
      <c r="E68" s="70">
        <v>222.57277638800193</v>
      </c>
      <c r="F68" s="70">
        <v>7201.3252834401246</v>
      </c>
      <c r="G68" s="70">
        <v>157036.37196555873</v>
      </c>
      <c r="H68" s="70">
        <v>3063.0049164403595</v>
      </c>
      <c r="I68" s="71">
        <v>29801.359530936039</v>
      </c>
      <c r="J68" s="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0BBD-B8F6-4D94-93CF-C215C76DAB00}">
  <dimension ref="A1:E68"/>
  <sheetViews>
    <sheetView showGridLines="0" zoomScale="25" zoomScaleNormal="25" workbookViewId="0">
      <selection activeCell="M18" sqref="M18"/>
    </sheetView>
  </sheetViews>
  <sheetFormatPr defaultColWidth="10.6640625" defaultRowHeight="14.25" x14ac:dyDescent="0.45"/>
  <cols>
    <col min="1" max="1" width="11.59765625" bestFit="1" customWidth="1"/>
    <col min="2" max="2" width="16.06640625" bestFit="1" customWidth="1"/>
    <col min="3" max="3" width="14.265625" bestFit="1" customWidth="1"/>
    <col min="4" max="4" width="16.06640625" bestFit="1" customWidth="1"/>
    <col min="5" max="5" width="18.06640625" bestFit="1" customWidth="1"/>
    <col min="6" max="6" width="14.73046875" bestFit="1" customWidth="1"/>
  </cols>
  <sheetData>
    <row r="1" spans="1:5" ht="46.5" customHeight="1" thickBot="1" x14ac:dyDescent="0.5">
      <c r="A1" s="60" t="s">
        <v>0</v>
      </c>
      <c r="B1" s="24" t="s">
        <v>198</v>
      </c>
      <c r="C1" s="24" t="s">
        <v>61</v>
      </c>
      <c r="D1" s="24" t="s">
        <v>1</v>
      </c>
      <c r="E1" s="61" t="s">
        <v>2</v>
      </c>
    </row>
    <row r="2" spans="1:5" ht="30.75" x14ac:dyDescent="0.45">
      <c r="A2" s="62" t="s">
        <v>3</v>
      </c>
      <c r="B2" s="25">
        <v>0</v>
      </c>
      <c r="C2" s="26">
        <v>142.9428997113294</v>
      </c>
      <c r="D2" s="26">
        <v>0</v>
      </c>
      <c r="E2" s="72">
        <v>174.39033764782187</v>
      </c>
    </row>
    <row r="3" spans="1:5" ht="30.75" x14ac:dyDescent="0.45">
      <c r="A3" s="64">
        <v>3931</v>
      </c>
      <c r="B3" s="27">
        <v>8.9303829455287559E-2</v>
      </c>
      <c r="C3" s="28">
        <v>2.5771053069227747E-2</v>
      </c>
      <c r="D3" s="28">
        <v>0.6424622466701102</v>
      </c>
      <c r="E3" s="73">
        <v>0.16635933371332323</v>
      </c>
    </row>
    <row r="4" spans="1:5" ht="30.75" x14ac:dyDescent="0.45">
      <c r="A4" s="62" t="s">
        <v>4</v>
      </c>
      <c r="B4" s="29">
        <v>357.98525494785076</v>
      </c>
      <c r="C4" s="30">
        <v>103.30639861173218</v>
      </c>
      <c r="D4" s="30">
        <v>2575.3880048752012</v>
      </c>
      <c r="E4" s="74">
        <v>666.87160960030326</v>
      </c>
    </row>
    <row r="5" spans="1:5" ht="30.75" x14ac:dyDescent="0.45">
      <c r="A5" s="64">
        <v>5211</v>
      </c>
      <c r="B5" s="27">
        <v>316.81629056803848</v>
      </c>
      <c r="C5" s="28">
        <v>91.425972292853089</v>
      </c>
      <c r="D5" s="28">
        <v>2279.2136357595014</v>
      </c>
      <c r="E5" s="73">
        <v>590.18014490424378</v>
      </c>
    </row>
    <row r="6" spans="1:5" ht="30.75" x14ac:dyDescent="0.45">
      <c r="A6" s="62">
        <v>4588</v>
      </c>
      <c r="B6" s="29">
        <v>4.9119936384233967E-2</v>
      </c>
      <c r="C6" s="30">
        <v>1.4174895914726463E-2</v>
      </c>
      <c r="D6" s="30">
        <v>0.3533745963436884</v>
      </c>
      <c r="E6" s="74">
        <v>9.1502905740602131E-2</v>
      </c>
    </row>
    <row r="7" spans="1:5" ht="30.75" x14ac:dyDescent="0.45">
      <c r="A7" s="64">
        <v>8334</v>
      </c>
      <c r="B7" s="27">
        <v>2.0917583323901753E-3</v>
      </c>
      <c r="C7" s="28">
        <v>6.0363385669834552E-4</v>
      </c>
      <c r="D7" s="28">
        <v>1.5048355327149363E-2</v>
      </c>
      <c r="E7" s="73">
        <v>3.8966248657897615E-3</v>
      </c>
    </row>
    <row r="8" spans="1:5" ht="30.75" x14ac:dyDescent="0.45">
      <c r="A8" s="62" t="s">
        <v>5</v>
      </c>
      <c r="B8" s="29">
        <v>3.6258230483338587E-2</v>
      </c>
      <c r="C8" s="30">
        <v>1.0463300260267669E-2</v>
      </c>
      <c r="D8" s="30">
        <v>0.26084597221299943</v>
      </c>
      <c r="E8" s="74">
        <v>6.7543520827988104E-2</v>
      </c>
    </row>
    <row r="9" spans="1:5" ht="30.75" x14ac:dyDescent="0.45">
      <c r="A9" s="64" t="s">
        <v>6</v>
      </c>
      <c r="B9" s="27">
        <v>69.692227484797371</v>
      </c>
      <c r="C9" s="28">
        <v>20.111591003190338</v>
      </c>
      <c r="D9" s="28">
        <v>501.37407677175804</v>
      </c>
      <c r="E9" s="73">
        <v>129.8259279594844</v>
      </c>
    </row>
    <row r="10" spans="1:5" ht="30.75" x14ac:dyDescent="0.45">
      <c r="A10" s="64" t="s">
        <v>7</v>
      </c>
      <c r="B10" s="27">
        <v>2.1582342524618481E-2</v>
      </c>
      <c r="C10" s="28">
        <v>6.2281729456928874E-3</v>
      </c>
      <c r="D10" s="28">
        <v>0.15526590910317639</v>
      </c>
      <c r="E10" s="73">
        <v>4.0204593064689327E-2</v>
      </c>
    </row>
    <row r="11" spans="1:5" ht="30.75" x14ac:dyDescent="0.45">
      <c r="A11" s="62" t="s">
        <v>8</v>
      </c>
      <c r="B11" s="29">
        <v>3.7410549646084278E-2</v>
      </c>
      <c r="C11" s="30">
        <v>1.0795833349575734E-2</v>
      </c>
      <c r="D11" s="30">
        <v>0.26913589172366575</v>
      </c>
      <c r="E11" s="74">
        <v>6.9690114644946941E-2</v>
      </c>
    </row>
    <row r="12" spans="1:5" ht="30.75" x14ac:dyDescent="0.45">
      <c r="A12" s="64">
        <v>6753</v>
      </c>
      <c r="B12" s="27">
        <v>7.0457920518435056E-3</v>
      </c>
      <c r="C12" s="28">
        <v>2.0332552589328082E-3</v>
      </c>
      <c r="D12" s="28">
        <v>5.0688256246213731E-2</v>
      </c>
      <c r="E12" s="73">
        <v>1.3125229661222707E-2</v>
      </c>
    </row>
    <row r="13" spans="1:5" ht="30.75" x14ac:dyDescent="0.45">
      <c r="A13" s="62" t="s">
        <v>9</v>
      </c>
      <c r="B13" s="29">
        <v>47.737922185938721</v>
      </c>
      <c r="C13" s="30">
        <v>13.776078064876865</v>
      </c>
      <c r="D13" s="30">
        <v>343.43222374687485</v>
      </c>
      <c r="E13" s="74">
        <v>88.928425311116612</v>
      </c>
    </row>
    <row r="14" spans="1:5" ht="30.75" x14ac:dyDescent="0.45">
      <c r="A14" s="64" t="s">
        <v>10</v>
      </c>
      <c r="B14" s="27">
        <v>7.9748850828330964</v>
      </c>
      <c r="C14" s="28">
        <v>2.301370366134011</v>
      </c>
      <c r="D14" s="28">
        <v>57.372260725035872</v>
      </c>
      <c r="E14" s="73">
        <v>14.855987440994138</v>
      </c>
    </row>
    <row r="15" spans="1:5" ht="30.75" x14ac:dyDescent="0.45">
      <c r="A15" s="62" t="s">
        <v>11</v>
      </c>
      <c r="B15" s="29">
        <v>6.3142745991612631E-3</v>
      </c>
      <c r="C15" s="30">
        <v>1.8221559677923411E-3</v>
      </c>
      <c r="D15" s="30">
        <v>4.5425633702530575E-2</v>
      </c>
      <c r="E15" s="74">
        <v>1.1762524872747589E-2</v>
      </c>
    </row>
    <row r="16" spans="1:5" ht="30.75" x14ac:dyDescent="0.45">
      <c r="A16" s="64" t="s">
        <v>12</v>
      </c>
      <c r="B16" s="27">
        <v>0.16393227701434235</v>
      </c>
      <c r="C16" s="28">
        <v>4.7307124861999082E-2</v>
      </c>
      <c r="D16" s="28">
        <v>1.1793480709034181</v>
      </c>
      <c r="E16" s="73">
        <v>0.30538068238012389</v>
      </c>
    </row>
    <row r="17" spans="1:5" ht="30.75" x14ac:dyDescent="0.45">
      <c r="A17" s="62" t="s">
        <v>13</v>
      </c>
      <c r="B17" s="29">
        <v>6.5572910805736916E-3</v>
      </c>
      <c r="C17" s="30">
        <v>1.8922849944799627E-3</v>
      </c>
      <c r="D17" s="30">
        <v>4.7173922836136722E-2</v>
      </c>
      <c r="E17" s="74">
        <v>1.2215227295204953E-2</v>
      </c>
    </row>
    <row r="18" spans="1:5" ht="30.75" x14ac:dyDescent="0.45">
      <c r="A18" s="64" t="s">
        <v>14</v>
      </c>
      <c r="B18" s="27">
        <v>8.1966138507171167E-3</v>
      </c>
      <c r="C18" s="28">
        <v>2.3653562430999545E-3</v>
      </c>
      <c r="D18" s="28">
        <v>5.8967403545170896E-2</v>
      </c>
      <c r="E18" s="73">
        <v>1.5269034119006195E-2</v>
      </c>
    </row>
    <row r="19" spans="1:5" ht="30.75" x14ac:dyDescent="0.45">
      <c r="A19" s="62" t="s">
        <v>62</v>
      </c>
      <c r="B19" s="29">
        <v>1.4753904931290819E-2</v>
      </c>
      <c r="C19" s="30">
        <v>4.2576412375799197E-3</v>
      </c>
      <c r="D19" s="30">
        <v>0.10614132638130767</v>
      </c>
      <c r="E19" s="74">
        <v>2.7484261414211165E-2</v>
      </c>
    </row>
    <row r="20" spans="1:5" ht="30.75" x14ac:dyDescent="0.45">
      <c r="A20" s="64" t="s">
        <v>15</v>
      </c>
      <c r="B20" s="27">
        <v>3.2786455402868458E-3</v>
      </c>
      <c r="C20" s="28">
        <v>9.4614249723998136E-4</v>
      </c>
      <c r="D20" s="28">
        <v>2.3586961418068361E-2</v>
      </c>
      <c r="E20" s="73">
        <v>6.1076136476024764E-3</v>
      </c>
    </row>
    <row r="21" spans="1:5" ht="30.75" x14ac:dyDescent="0.45">
      <c r="A21" s="62" t="s">
        <v>63</v>
      </c>
      <c r="B21" s="29">
        <v>1.6393227701434233E-2</v>
      </c>
      <c r="C21" s="30">
        <v>4.7307124861999091E-3</v>
      </c>
      <c r="D21" s="30">
        <v>0.11793480709034179</v>
      </c>
      <c r="E21" s="74">
        <v>3.0538068238012389E-2</v>
      </c>
    </row>
    <row r="22" spans="1:5" ht="30.75" x14ac:dyDescent="0.45">
      <c r="A22" s="64">
        <v>8793</v>
      </c>
      <c r="B22" s="27">
        <v>2.8602803369417026E-3</v>
      </c>
      <c r="C22" s="28">
        <v>8.2541181946849671E-4</v>
      </c>
      <c r="D22" s="28">
        <v>2.057719296682526E-2</v>
      </c>
      <c r="E22" s="73">
        <v>5.3282634573378618E-3</v>
      </c>
    </row>
    <row r="23" spans="1:5" ht="30.75" x14ac:dyDescent="0.45">
      <c r="A23" s="62" t="s">
        <v>16</v>
      </c>
      <c r="B23" s="29">
        <v>11.553116359011444</v>
      </c>
      <c r="C23" s="30">
        <v>3.333966489669034</v>
      </c>
      <c r="D23" s="30">
        <v>83.11447714308764</v>
      </c>
      <c r="E23" s="74">
        <v>21.521683353566885</v>
      </c>
    </row>
    <row r="24" spans="1:5" ht="30.75" x14ac:dyDescent="0.45">
      <c r="A24" s="64" t="s">
        <v>17</v>
      </c>
      <c r="B24" s="27">
        <v>3.2688918136476583E-3</v>
      </c>
      <c r="C24" s="28">
        <v>9.4332779367828151E-4</v>
      </c>
      <c r="D24" s="28">
        <v>2.3516791962086003E-2</v>
      </c>
      <c r="E24" s="73">
        <v>6.0894439512432673E-3</v>
      </c>
    </row>
    <row r="25" spans="1:5" ht="30.75" x14ac:dyDescent="0.45">
      <c r="A25" s="62" t="s">
        <v>18</v>
      </c>
      <c r="B25" s="29">
        <v>6.5377836272953165E-3</v>
      </c>
      <c r="C25" s="30">
        <v>1.886655587356563E-3</v>
      </c>
      <c r="D25" s="30">
        <v>4.7033583924172007E-2</v>
      </c>
      <c r="E25" s="74">
        <v>1.2178887902486535E-2</v>
      </c>
    </row>
    <row r="26" spans="1:5" ht="30.75" x14ac:dyDescent="0.45">
      <c r="A26" s="64" t="s">
        <v>64</v>
      </c>
      <c r="B26" s="27">
        <v>23.101329380302417</v>
      </c>
      <c r="C26" s="28">
        <v>6.6665179876475511</v>
      </c>
      <c r="D26" s="28">
        <v>166.19367909823214</v>
      </c>
      <c r="E26" s="73">
        <v>43.034232541206912</v>
      </c>
    </row>
    <row r="27" spans="1:5" ht="30.75" x14ac:dyDescent="0.45">
      <c r="A27" s="62" t="s">
        <v>65</v>
      </c>
      <c r="B27" s="29">
        <v>23.109501609836531</v>
      </c>
      <c r="C27" s="30">
        <v>6.6688763071317458</v>
      </c>
      <c r="D27" s="30">
        <v>166.25247107813738</v>
      </c>
      <c r="E27" s="74">
        <v>43.049456151085018</v>
      </c>
    </row>
    <row r="28" spans="1:5" ht="30.75" x14ac:dyDescent="0.45">
      <c r="A28" s="64" t="s">
        <v>66</v>
      </c>
      <c r="B28" s="27">
        <v>23.260811638836284</v>
      </c>
      <c r="C28" s="28">
        <v>6.7125409384364012</v>
      </c>
      <c r="D28" s="28">
        <v>167.34101321309217</v>
      </c>
      <c r="E28" s="73">
        <v>43.331323521858238</v>
      </c>
    </row>
    <row r="29" spans="1:5" ht="30.75" x14ac:dyDescent="0.45">
      <c r="A29" s="62" t="s">
        <v>67</v>
      </c>
      <c r="B29" s="29">
        <v>0</v>
      </c>
      <c r="C29" s="30">
        <v>0</v>
      </c>
      <c r="D29" s="30">
        <v>0</v>
      </c>
      <c r="E29" s="74">
        <v>0</v>
      </c>
    </row>
    <row r="30" spans="1:5" ht="30.75" x14ac:dyDescent="0.45">
      <c r="A30" s="64" t="s">
        <v>68</v>
      </c>
      <c r="B30" s="27">
        <v>9.8359366208605435E-3</v>
      </c>
      <c r="C30" s="28">
        <v>2.8384274917199457E-3</v>
      </c>
      <c r="D30" s="28">
        <v>7.0760884254205098E-2</v>
      </c>
      <c r="E30" s="73">
        <v>1.8322840942807436E-2</v>
      </c>
    </row>
    <row r="31" spans="1:5" ht="30.75" x14ac:dyDescent="0.45">
      <c r="A31" s="62" t="s">
        <v>19</v>
      </c>
      <c r="B31" s="29">
        <v>1.1485695066780257E-2</v>
      </c>
      <c r="C31" s="30">
        <v>3.3145102389048296E-3</v>
      </c>
      <c r="D31" s="30">
        <v>8.2629440441476354E-2</v>
      </c>
      <c r="E31" s="74">
        <v>2.1396087829588968E-2</v>
      </c>
    </row>
    <row r="32" spans="1:5" ht="30.75" x14ac:dyDescent="0.45">
      <c r="A32" s="64" t="s">
        <v>20</v>
      </c>
      <c r="B32" s="27">
        <v>3.2816271619372173E-2</v>
      </c>
      <c r="C32" s="28">
        <v>9.4700292540138009E-3</v>
      </c>
      <c r="D32" s="28">
        <v>0.23608411554707529</v>
      </c>
      <c r="E32" s="73">
        <v>6.1131679513111353E-2</v>
      </c>
    </row>
    <row r="33" spans="1:5" ht="30.75" x14ac:dyDescent="0.45">
      <c r="A33" s="62" t="s">
        <v>21</v>
      </c>
      <c r="B33" s="29">
        <v>4.7083213023469233</v>
      </c>
      <c r="C33" s="30">
        <v>1.3587143898516634</v>
      </c>
      <c r="D33" s="30">
        <v>33.872216907171399</v>
      </c>
      <c r="E33" s="74">
        <v>8.7708802583751222</v>
      </c>
    </row>
    <row r="34" spans="1:5" ht="30.75" x14ac:dyDescent="0.45">
      <c r="A34" s="64" t="s">
        <v>22</v>
      </c>
      <c r="B34" s="27">
        <v>0</v>
      </c>
      <c r="C34" s="28">
        <v>0</v>
      </c>
      <c r="D34" s="28">
        <v>0</v>
      </c>
      <c r="E34" s="73">
        <v>0</v>
      </c>
    </row>
    <row r="35" spans="1:5" ht="30.75" x14ac:dyDescent="0.45">
      <c r="A35" s="62" t="s">
        <v>23</v>
      </c>
      <c r="B35" s="29">
        <v>8.8281024419004748</v>
      </c>
      <c r="C35" s="30">
        <v>2.5475894809718675</v>
      </c>
      <c r="D35" s="30">
        <v>63.510406700946348</v>
      </c>
      <c r="E35" s="74">
        <v>16.445400484453344</v>
      </c>
    </row>
    <row r="36" spans="1:5" ht="30.75" x14ac:dyDescent="0.45">
      <c r="A36" s="64" t="s">
        <v>24</v>
      </c>
      <c r="B36" s="27">
        <v>7.0624819535203827</v>
      </c>
      <c r="C36" s="28">
        <v>2.0380715847774944</v>
      </c>
      <c r="D36" s="28">
        <v>50.808325360757095</v>
      </c>
      <c r="E36" s="73">
        <v>13.15632038756268</v>
      </c>
    </row>
    <row r="37" spans="1:5" ht="30.75" x14ac:dyDescent="0.45">
      <c r="A37" s="62" t="s">
        <v>25</v>
      </c>
      <c r="B37" s="29">
        <v>47.08321302346922</v>
      </c>
      <c r="C37" s="30">
        <v>13.587143898516631</v>
      </c>
      <c r="D37" s="30">
        <v>338.72216907171395</v>
      </c>
      <c r="E37" s="74">
        <v>87.708802583751208</v>
      </c>
    </row>
    <row r="38" spans="1:5" ht="30.75" x14ac:dyDescent="0.45">
      <c r="A38" s="64" t="s">
        <v>26</v>
      </c>
      <c r="B38" s="27">
        <v>0</v>
      </c>
      <c r="C38" s="28">
        <v>0</v>
      </c>
      <c r="D38" s="28">
        <v>0</v>
      </c>
      <c r="E38" s="73">
        <v>0</v>
      </c>
    </row>
    <row r="39" spans="1:5" ht="30.75" x14ac:dyDescent="0.45">
      <c r="A39" s="62" t="s">
        <v>27</v>
      </c>
      <c r="B39" s="29">
        <v>4.7197101853036383</v>
      </c>
      <c r="C39" s="30">
        <v>1.3620009623185663</v>
      </c>
      <c r="D39" s="30">
        <v>33.954149869912911</v>
      </c>
      <c r="E39" s="74">
        <v>8.7920960000961053</v>
      </c>
    </row>
    <row r="40" spans="1:5" ht="30.75" x14ac:dyDescent="0.45">
      <c r="A40" s="64" t="s">
        <v>28</v>
      </c>
      <c r="B40" s="27">
        <v>7.0795652779554539</v>
      </c>
      <c r="C40" s="28">
        <v>2.0430014434778485</v>
      </c>
      <c r="D40" s="28">
        <v>50.931224804869345</v>
      </c>
      <c r="E40" s="73">
        <v>13.188144000144153</v>
      </c>
    </row>
    <row r="41" spans="1:5" ht="30.75" x14ac:dyDescent="0.45">
      <c r="A41" s="62" t="s">
        <v>69</v>
      </c>
      <c r="B41" s="29">
        <v>0</v>
      </c>
      <c r="C41" s="30">
        <v>0</v>
      </c>
      <c r="D41" s="30">
        <v>0</v>
      </c>
      <c r="E41" s="74">
        <v>0</v>
      </c>
    </row>
    <row r="42" spans="1:5" ht="30.75" x14ac:dyDescent="0.45">
      <c r="A42" s="64" t="s">
        <v>29</v>
      </c>
      <c r="B42" s="27">
        <v>23.598550926518172</v>
      </c>
      <c r="C42" s="28">
        <v>6.810004811592826</v>
      </c>
      <c r="D42" s="28">
        <v>169.77074934956448</v>
      </c>
      <c r="E42" s="73">
        <v>43.960480000480494</v>
      </c>
    </row>
    <row r="43" spans="1:5" ht="30.75" x14ac:dyDescent="0.45">
      <c r="A43" s="62" t="s">
        <v>30</v>
      </c>
      <c r="B43" s="29">
        <v>5.8996377316295456</v>
      </c>
      <c r="C43" s="30">
        <v>1.7025012028982072</v>
      </c>
      <c r="D43" s="30">
        <v>42.442687337391128</v>
      </c>
      <c r="E43" s="74">
        <v>10.990120000120129</v>
      </c>
    </row>
    <row r="44" spans="1:5" ht="30.75" x14ac:dyDescent="0.45">
      <c r="A44" s="64" t="s">
        <v>31</v>
      </c>
      <c r="B44" s="27">
        <v>0</v>
      </c>
      <c r="C44" s="28">
        <v>0</v>
      </c>
      <c r="D44" s="28">
        <v>0</v>
      </c>
      <c r="E44" s="73">
        <v>0</v>
      </c>
    </row>
    <row r="45" spans="1:5" ht="30.75" x14ac:dyDescent="0.45">
      <c r="A45" s="62" t="s">
        <v>32</v>
      </c>
      <c r="B45" s="29">
        <v>29.851636749907865</v>
      </c>
      <c r="C45" s="30">
        <v>8.614503091050091</v>
      </c>
      <c r="D45" s="30">
        <v>214.75618380651974</v>
      </c>
      <c r="E45" s="74">
        <v>55.609019571251878</v>
      </c>
    </row>
    <row r="46" spans="1:5" ht="30.75" x14ac:dyDescent="0.45">
      <c r="A46" s="64" t="s">
        <v>33</v>
      </c>
      <c r="B46" s="27">
        <v>4.8889566650220848</v>
      </c>
      <c r="C46" s="28">
        <v>1.410841645156113</v>
      </c>
      <c r="D46" s="28">
        <v>35.171728939748462</v>
      </c>
      <c r="E46" s="73">
        <v>9.107376226834683</v>
      </c>
    </row>
    <row r="47" spans="1:5" ht="30.75" x14ac:dyDescent="0.45">
      <c r="A47" s="62" t="s">
        <v>34</v>
      </c>
      <c r="B47" s="29">
        <v>0</v>
      </c>
      <c r="C47" s="30">
        <v>0</v>
      </c>
      <c r="D47" s="30">
        <v>0</v>
      </c>
      <c r="E47" s="74">
        <v>0</v>
      </c>
    </row>
    <row r="48" spans="1:5" ht="30.75" x14ac:dyDescent="0.45">
      <c r="A48" s="64" t="s">
        <v>35</v>
      </c>
      <c r="B48" s="27">
        <v>0</v>
      </c>
      <c r="C48" s="28">
        <v>0</v>
      </c>
      <c r="D48" s="28">
        <v>0</v>
      </c>
      <c r="E48" s="73">
        <v>0</v>
      </c>
    </row>
    <row r="49" spans="1:5" ht="30.75" x14ac:dyDescent="0.45">
      <c r="A49" s="62" t="s">
        <v>36</v>
      </c>
      <c r="B49" s="29">
        <v>0</v>
      </c>
      <c r="C49" s="30">
        <v>0</v>
      </c>
      <c r="D49" s="30">
        <v>0</v>
      </c>
      <c r="E49" s="74">
        <v>0</v>
      </c>
    </row>
    <row r="50" spans="1:5" ht="30.75" x14ac:dyDescent="0.45">
      <c r="A50" s="64" t="s">
        <v>37</v>
      </c>
      <c r="B50" s="27">
        <v>12.332013817128644</v>
      </c>
      <c r="C50" s="28">
        <v>3.5587385722444522</v>
      </c>
      <c r="D50" s="28">
        <v>0</v>
      </c>
      <c r="E50" s="73">
        <v>16.673674875266876</v>
      </c>
    </row>
    <row r="51" spans="1:5" ht="30.75" x14ac:dyDescent="0.45">
      <c r="A51" s="62" t="s">
        <v>38</v>
      </c>
      <c r="B51" s="29">
        <v>49.328055268514575</v>
      </c>
      <c r="C51" s="30">
        <v>14.234954288977809</v>
      </c>
      <c r="D51" s="30">
        <v>0</v>
      </c>
      <c r="E51" s="74">
        <v>66.694699501067504</v>
      </c>
    </row>
    <row r="52" spans="1:5" ht="30.75" x14ac:dyDescent="0.45">
      <c r="A52" s="64" t="s">
        <v>39</v>
      </c>
      <c r="B52" s="27">
        <v>29.596833161108741</v>
      </c>
      <c r="C52" s="28">
        <v>8.5409725733866839</v>
      </c>
      <c r="D52" s="28">
        <v>0</v>
      </c>
      <c r="E52" s="73">
        <v>40.016819700640497</v>
      </c>
    </row>
    <row r="53" spans="1:5" ht="30.75" x14ac:dyDescent="0.45">
      <c r="A53" s="62" t="s">
        <v>40</v>
      </c>
      <c r="B53" s="29">
        <v>610.71792808147677</v>
      </c>
      <c r="C53" s="30">
        <v>176.23929713783036</v>
      </c>
      <c r="D53" s="30">
        <v>0</v>
      </c>
      <c r="E53" s="74">
        <v>825.72987058962985</v>
      </c>
    </row>
    <row r="54" spans="1:5" ht="30.75" x14ac:dyDescent="0.45">
      <c r="A54" s="64" t="s">
        <v>41</v>
      </c>
      <c r="B54" s="27">
        <v>12.332013817128644</v>
      </c>
      <c r="C54" s="28">
        <v>3.5587385722444522</v>
      </c>
      <c r="D54" s="28">
        <v>0</v>
      </c>
      <c r="E54" s="73">
        <v>16.673674875266876</v>
      </c>
    </row>
    <row r="55" spans="1:5" ht="30.75" x14ac:dyDescent="0.45">
      <c r="A55" s="62" t="s">
        <v>72</v>
      </c>
      <c r="B55" s="29">
        <v>246.64027634257292</v>
      </c>
      <c r="C55" s="30">
        <v>71.17477144488906</v>
      </c>
      <c r="D55" s="30">
        <v>0</v>
      </c>
      <c r="E55" s="74">
        <v>333.4734975053376</v>
      </c>
    </row>
    <row r="56" spans="1:5" ht="30.75" x14ac:dyDescent="0.45">
      <c r="A56" s="64" t="s">
        <v>71</v>
      </c>
      <c r="B56" s="27">
        <v>0</v>
      </c>
      <c r="C56" s="28">
        <v>0</v>
      </c>
      <c r="D56" s="28">
        <v>0</v>
      </c>
      <c r="E56" s="73">
        <v>0</v>
      </c>
    </row>
    <row r="57" spans="1:5" ht="30.75" x14ac:dyDescent="0.45">
      <c r="A57" s="62" t="s">
        <v>44</v>
      </c>
      <c r="B57" s="29">
        <v>0</v>
      </c>
      <c r="C57" s="30">
        <v>0</v>
      </c>
      <c r="D57" s="30">
        <v>0</v>
      </c>
      <c r="E57" s="74">
        <v>0</v>
      </c>
    </row>
    <row r="58" spans="1:5" ht="30.75" x14ac:dyDescent="0.45">
      <c r="A58" s="64" t="s">
        <v>45</v>
      </c>
      <c r="B58" s="27">
        <v>0</v>
      </c>
      <c r="C58" s="28">
        <v>0</v>
      </c>
      <c r="D58" s="28">
        <v>0</v>
      </c>
      <c r="E58" s="73">
        <v>0</v>
      </c>
    </row>
    <row r="59" spans="1:5" ht="30.75" x14ac:dyDescent="0.45">
      <c r="A59" s="62" t="s">
        <v>46</v>
      </c>
      <c r="B59" s="29">
        <v>0</v>
      </c>
      <c r="C59" s="30">
        <v>0</v>
      </c>
      <c r="D59" s="30">
        <v>0</v>
      </c>
      <c r="E59" s="74">
        <v>0</v>
      </c>
    </row>
    <row r="60" spans="1:5" ht="30.75" x14ac:dyDescent="0.45">
      <c r="A60" s="64" t="s">
        <v>47</v>
      </c>
      <c r="B60" s="27">
        <v>0</v>
      </c>
      <c r="C60" s="28">
        <v>0</v>
      </c>
      <c r="D60" s="28">
        <v>0</v>
      </c>
      <c r="E60" s="73">
        <v>0</v>
      </c>
    </row>
    <row r="61" spans="1:5" ht="30.75" x14ac:dyDescent="0.45">
      <c r="A61" s="62" t="s">
        <v>48</v>
      </c>
      <c r="B61" s="29">
        <v>0</v>
      </c>
      <c r="C61" s="30">
        <v>0</v>
      </c>
      <c r="D61" s="30">
        <v>0</v>
      </c>
      <c r="E61" s="74">
        <v>0</v>
      </c>
    </row>
    <row r="62" spans="1:5" ht="30.75" x14ac:dyDescent="0.45">
      <c r="A62" s="64" t="s">
        <v>49</v>
      </c>
      <c r="B62" s="27">
        <v>0</v>
      </c>
      <c r="C62" s="28">
        <v>0</v>
      </c>
      <c r="D62" s="28">
        <v>0</v>
      </c>
      <c r="E62" s="73">
        <v>0</v>
      </c>
    </row>
    <row r="63" spans="1:5" ht="30.75" x14ac:dyDescent="0.45">
      <c r="A63" s="62" t="s">
        <v>50</v>
      </c>
      <c r="B63" s="29">
        <v>364.38539577962842</v>
      </c>
      <c r="C63" s="30">
        <v>105.15333362036868</v>
      </c>
      <c r="D63" s="30">
        <v>0</v>
      </c>
      <c r="E63" s="74">
        <v>492.67246279647821</v>
      </c>
    </row>
    <row r="64" spans="1:5" ht="30.75" x14ac:dyDescent="0.45">
      <c r="A64" s="64" t="s">
        <v>57</v>
      </c>
      <c r="B64" s="27">
        <v>30.313415906789057</v>
      </c>
      <c r="C64" s="28">
        <v>8.7477620479261429</v>
      </c>
      <c r="D64" s="28">
        <v>0</v>
      </c>
      <c r="E64" s="73">
        <v>40.985685605258951</v>
      </c>
    </row>
    <row r="65" spans="1:5" ht="30.75" x14ac:dyDescent="0.45">
      <c r="A65" s="62" t="s">
        <v>58</v>
      </c>
      <c r="B65" s="29">
        <v>0</v>
      </c>
      <c r="C65" s="30">
        <v>0</v>
      </c>
      <c r="D65" s="30">
        <v>0</v>
      </c>
      <c r="E65" s="74">
        <v>0</v>
      </c>
    </row>
    <row r="66" spans="1:5" ht="30.75" x14ac:dyDescent="0.45">
      <c r="A66" s="64" t="s">
        <v>51</v>
      </c>
      <c r="B66" s="27">
        <v>1390.2519880352559</v>
      </c>
      <c r="C66" s="28">
        <v>401.19508851738959</v>
      </c>
      <c r="D66" s="28">
        <v>10001.636224546395</v>
      </c>
      <c r="E66" s="73">
        <v>2589.826167969265</v>
      </c>
    </row>
    <row r="67" spans="1:5" ht="30.75" x14ac:dyDescent="0.45">
      <c r="A67" s="62" t="s">
        <v>70</v>
      </c>
      <c r="B67" s="29">
        <v>31.849855332272586</v>
      </c>
      <c r="C67" s="30">
        <v>9.1911435043911709</v>
      </c>
      <c r="D67" s="30">
        <v>229.13160317648939</v>
      </c>
      <c r="E67" s="74">
        <v>59.331394233160559</v>
      </c>
    </row>
    <row r="68" spans="1:5" ht="31.15" thickBot="1" x14ac:dyDescent="0.5">
      <c r="A68" s="67" t="s">
        <v>60</v>
      </c>
      <c r="B68" s="70">
        <v>57.412268748288611</v>
      </c>
      <c r="C68" s="69">
        <v>16.567874342697717</v>
      </c>
      <c r="D68" s="69">
        <v>221.58189232041534</v>
      </c>
      <c r="E68" s="75">
        <v>93.357389801129315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Investors</vt:lpstr>
      <vt:lpstr>TotalBalance</vt:lpstr>
      <vt:lpstr>Variable_Income</vt:lpstr>
      <vt:lpstr>Fixed_Income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pepec</dc:creator>
  <cp:lastModifiedBy>pepec</cp:lastModifiedBy>
  <dcterms:created xsi:type="dcterms:W3CDTF">2022-01-31T22:40:31Z</dcterms:created>
  <dcterms:modified xsi:type="dcterms:W3CDTF">2023-07-12T11:42:59Z</dcterms:modified>
</cp:coreProperties>
</file>