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E20" i="1" l="1"/>
  <c r="G20" i="1" s="1"/>
  <c r="E21" i="1"/>
  <c r="G21" i="1" s="1"/>
  <c r="E22" i="1"/>
  <c r="G22" i="1" s="1"/>
  <c r="E23" i="1"/>
  <c r="G23" i="1" s="1"/>
  <c r="E19" i="1"/>
  <c r="F19" i="1" s="1"/>
  <c r="G13" i="1"/>
  <c r="G14" i="1"/>
  <c r="G15" i="1"/>
  <c r="G16" i="1"/>
  <c r="G12" i="1"/>
  <c r="G6" i="1"/>
  <c r="G7" i="1"/>
  <c r="G8" i="1"/>
  <c r="G9" i="1"/>
  <c r="G5" i="1"/>
  <c r="G19" i="1" l="1"/>
  <c r="H19" i="1" s="1"/>
  <c r="F22" i="1"/>
  <c r="H22" i="1" s="1"/>
  <c r="F20" i="1"/>
  <c r="H20" i="1" s="1"/>
  <c r="F23" i="1"/>
  <c r="H23" i="1" s="1"/>
  <c r="F21" i="1"/>
  <c r="H21" i="1" s="1"/>
</calcChain>
</file>

<file path=xl/sharedStrings.xml><?xml version="1.0" encoding="utf-8"?>
<sst xmlns="http://schemas.openxmlformats.org/spreadsheetml/2006/main" count="8" uniqueCount="6">
  <si>
    <t>Govt.</t>
  </si>
  <si>
    <t>Pvt.</t>
  </si>
  <si>
    <t>Total</t>
  </si>
  <si>
    <t>Year</t>
  </si>
  <si>
    <t>Govt.%</t>
  </si>
  <si>
    <t>Pvt.%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</si>
</sst>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9" fontId="0" fillId="0" borderId="0" xfId="2" applyFont="1"/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9" fontId="0" fillId="0" borderId="2" xfId="1" applyNumberFormat="1" applyFont="1" applyBorder="1"/>
    <xf numFmtId="0" fontId="1" fillId="2" borderId="2" xfId="0" applyFont="1" applyFill="1" applyBorder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9" fontId="0" fillId="0" borderId="0" xfId="0" applyNumberFormat="1"/>
    <xf numFmtId="0" fontId="2" fillId="0" borderId="0" xfId="0" applyFont="1" applyBorder="1" applyAlignment="1">
      <alignment horizontal="center" vertical="center"/>
    </xf>
    <xf numFmtId="169" fontId="0" fillId="0" borderId="0" xfId="1" applyNumberFormat="1" applyFont="1" applyBorder="1"/>
    <xf numFmtId="169" fontId="0" fillId="0" borderId="3" xfId="1" applyNumberFormat="1" applyFont="1" applyBorder="1"/>
    <xf numFmtId="169" fontId="0" fillId="0" borderId="2" xfId="1" applyNumberFormat="1" applyFont="1" applyBorder="1" applyAlignment="1">
      <alignment horizontal="center" vertical="center"/>
    </xf>
    <xf numFmtId="169" fontId="0" fillId="0" borderId="2" xfId="0" applyNumberFormat="1" applyBorder="1" applyAlignment="1">
      <alignment horizontal="center" vertical="center"/>
    </xf>
    <xf numFmtId="9" fontId="0" fillId="0" borderId="2" xfId="2" applyFont="1" applyBorder="1"/>
    <xf numFmtId="0" fontId="4" fillId="3" borderId="2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workbookViewId="0">
      <selection activeCell="K16" sqref="K16"/>
    </sheetView>
  </sheetViews>
  <sheetFormatPr defaultRowHeight="15" x14ac:dyDescent="0.25"/>
  <cols>
    <col min="2" max="2" width="11.28515625" bestFit="1" customWidth="1"/>
    <col min="3" max="6" width="13.85546875" customWidth="1"/>
    <col min="7" max="7" width="10.5703125" bestFit="1" customWidth="1"/>
  </cols>
  <sheetData>
    <row r="2" spans="2:7" x14ac:dyDescent="0.25">
      <c r="B2" s="1"/>
    </row>
    <row r="3" spans="2:7" ht="15.75" thickBot="1" x14ac:dyDescent="0.3">
      <c r="B3" s="1"/>
    </row>
    <row r="4" spans="2:7" ht="15.75" thickBot="1" x14ac:dyDescent="0.3">
      <c r="B4" s="4" t="s">
        <v>0</v>
      </c>
      <c r="C4" s="2">
        <v>821</v>
      </c>
      <c r="D4" s="2">
        <v>822</v>
      </c>
      <c r="E4" s="2">
        <v>828</v>
      </c>
      <c r="F4" s="2">
        <v>851</v>
      </c>
    </row>
    <row r="5" spans="2:7" x14ac:dyDescent="0.25">
      <c r="B5" s="5">
        <v>2014</v>
      </c>
      <c r="C5" s="6">
        <v>6594</v>
      </c>
      <c r="D5" s="6">
        <v>6804</v>
      </c>
      <c r="E5" s="6">
        <v>1526</v>
      </c>
      <c r="F5" s="6">
        <v>919</v>
      </c>
      <c r="G5" s="8">
        <f>SUM(C5:F5)</f>
        <v>15843</v>
      </c>
    </row>
    <row r="6" spans="2:7" x14ac:dyDescent="0.25">
      <c r="B6" s="5">
        <v>2015</v>
      </c>
      <c r="C6" s="6">
        <v>5896</v>
      </c>
      <c r="D6" s="6">
        <v>6690</v>
      </c>
      <c r="E6" s="6">
        <v>1107</v>
      </c>
      <c r="F6" s="6">
        <v>1383</v>
      </c>
      <c r="G6" s="8">
        <f t="shared" ref="G6:G9" si="0">SUM(C6:F6)</f>
        <v>15076</v>
      </c>
    </row>
    <row r="7" spans="2:7" x14ac:dyDescent="0.25">
      <c r="B7" s="5">
        <v>2016</v>
      </c>
      <c r="C7" s="6">
        <v>8455</v>
      </c>
      <c r="D7" s="6">
        <v>9160</v>
      </c>
      <c r="E7" s="6">
        <v>1517</v>
      </c>
      <c r="F7" s="6">
        <v>2220</v>
      </c>
      <c r="G7" s="8">
        <f t="shared" si="0"/>
        <v>21352</v>
      </c>
    </row>
    <row r="8" spans="2:7" x14ac:dyDescent="0.25">
      <c r="B8" s="5">
        <v>2017</v>
      </c>
      <c r="C8" s="6">
        <v>8652</v>
      </c>
      <c r="D8" s="6">
        <v>9388</v>
      </c>
      <c r="E8" s="6">
        <v>1580</v>
      </c>
      <c r="F8" s="6">
        <v>2432</v>
      </c>
      <c r="G8" s="8">
        <f t="shared" si="0"/>
        <v>22052</v>
      </c>
    </row>
    <row r="9" spans="2:7" x14ac:dyDescent="0.25">
      <c r="B9" s="5">
        <v>2018</v>
      </c>
      <c r="C9" s="6">
        <v>8996</v>
      </c>
      <c r="D9" s="6">
        <v>9332</v>
      </c>
      <c r="E9" s="6">
        <v>1820</v>
      </c>
      <c r="F9" s="6">
        <v>6529</v>
      </c>
      <c r="G9" s="8">
        <f t="shared" si="0"/>
        <v>26677</v>
      </c>
    </row>
    <row r="11" spans="2:7" x14ac:dyDescent="0.25">
      <c r="B11" s="4" t="s">
        <v>1</v>
      </c>
      <c r="C11" s="7">
        <v>821</v>
      </c>
      <c r="D11" s="7">
        <v>822</v>
      </c>
      <c r="E11" s="7">
        <v>828</v>
      </c>
      <c r="F11" s="7">
        <v>851</v>
      </c>
    </row>
    <row r="12" spans="2:7" x14ac:dyDescent="0.25">
      <c r="B12" s="5">
        <v>2014</v>
      </c>
      <c r="C12" s="6">
        <v>21566</v>
      </c>
      <c r="D12" s="6">
        <v>21987</v>
      </c>
      <c r="E12" s="6">
        <v>4685</v>
      </c>
      <c r="F12" s="6">
        <v>6690</v>
      </c>
      <c r="G12" s="9">
        <f>SUM(C12:F12)</f>
        <v>54928</v>
      </c>
    </row>
    <row r="13" spans="2:7" x14ac:dyDescent="0.25">
      <c r="B13" s="5">
        <v>2015</v>
      </c>
      <c r="C13" s="6">
        <v>20352</v>
      </c>
      <c r="D13" s="6">
        <v>22094</v>
      </c>
      <c r="E13" s="6">
        <v>3759</v>
      </c>
      <c r="F13" s="6">
        <v>8478</v>
      </c>
      <c r="G13" s="9">
        <f t="shared" ref="G13:G16" si="1">SUM(C13:F13)</f>
        <v>54683</v>
      </c>
    </row>
    <row r="14" spans="2:7" x14ac:dyDescent="0.25">
      <c r="B14" s="5">
        <v>2016</v>
      </c>
      <c r="C14" s="6">
        <v>25446</v>
      </c>
      <c r="D14" s="6">
        <v>25177</v>
      </c>
      <c r="E14" s="6">
        <v>4073</v>
      </c>
      <c r="F14" s="6">
        <v>9562</v>
      </c>
      <c r="G14" s="9">
        <f t="shared" si="1"/>
        <v>64258</v>
      </c>
    </row>
    <row r="15" spans="2:7" x14ac:dyDescent="0.25">
      <c r="B15" s="5">
        <v>2017</v>
      </c>
      <c r="C15" s="6">
        <v>24741</v>
      </c>
      <c r="D15" s="6">
        <v>21918</v>
      </c>
      <c r="E15" s="6">
        <v>3763</v>
      </c>
      <c r="F15" s="6">
        <v>8598</v>
      </c>
      <c r="G15" s="9">
        <f t="shared" si="1"/>
        <v>59020</v>
      </c>
    </row>
    <row r="16" spans="2:7" x14ac:dyDescent="0.25">
      <c r="B16" s="5">
        <v>2018</v>
      </c>
      <c r="C16" s="6">
        <v>26568</v>
      </c>
      <c r="D16" s="6">
        <v>21030</v>
      </c>
      <c r="E16" s="6">
        <v>4480</v>
      </c>
      <c r="F16" s="6">
        <v>14962</v>
      </c>
      <c r="G16" s="9">
        <f t="shared" si="1"/>
        <v>67040</v>
      </c>
    </row>
    <row r="17" spans="2:8" x14ac:dyDescent="0.25">
      <c r="B17" s="10"/>
      <c r="C17" s="12"/>
      <c r="D17" s="11"/>
      <c r="E17" s="11"/>
      <c r="F17" s="11"/>
      <c r="G17" s="9"/>
    </row>
    <row r="18" spans="2:8" x14ac:dyDescent="0.25">
      <c r="B18" s="4" t="s">
        <v>3</v>
      </c>
      <c r="C18" s="4" t="s">
        <v>0</v>
      </c>
      <c r="D18" s="4" t="s">
        <v>1</v>
      </c>
      <c r="E18" s="4" t="s">
        <v>2</v>
      </c>
      <c r="F18" s="16" t="s">
        <v>4</v>
      </c>
      <c r="G18" s="16" t="s">
        <v>5</v>
      </c>
    </row>
    <row r="19" spans="2:8" x14ac:dyDescent="0.25">
      <c r="B19" s="5">
        <v>2014</v>
      </c>
      <c r="C19" s="13">
        <v>15843</v>
      </c>
      <c r="D19" s="13">
        <v>54928</v>
      </c>
      <c r="E19" s="14">
        <f>SUM(C19:D19)</f>
        <v>70771</v>
      </c>
      <c r="F19" s="15">
        <f>C19/E19</f>
        <v>0.22386288168882734</v>
      </c>
      <c r="G19" s="15">
        <f>D19/E19</f>
        <v>0.7761371183111726</v>
      </c>
      <c r="H19" s="3">
        <f>SUM(F19:G19)</f>
        <v>1</v>
      </c>
    </row>
    <row r="20" spans="2:8" x14ac:dyDescent="0.25">
      <c r="B20" s="5">
        <v>2015</v>
      </c>
      <c r="C20" s="13">
        <v>15076</v>
      </c>
      <c r="D20" s="13">
        <v>54683</v>
      </c>
      <c r="E20" s="14">
        <f t="shared" ref="E20:E23" si="2">SUM(C20:D20)</f>
        <v>69759</v>
      </c>
      <c r="F20" s="15">
        <f t="shared" ref="F20:F23" si="3">C20/E20</f>
        <v>0.21611548330681346</v>
      </c>
      <c r="G20" s="15">
        <f t="shared" ref="G20:G23" si="4">D20/E20</f>
        <v>0.78388451669318659</v>
      </c>
      <c r="H20" s="3">
        <f t="shared" ref="H20:H23" si="5">SUM(F20:G20)</f>
        <v>1</v>
      </c>
    </row>
    <row r="21" spans="2:8" x14ac:dyDescent="0.25">
      <c r="B21" s="5">
        <v>2016</v>
      </c>
      <c r="C21" s="13">
        <v>21352</v>
      </c>
      <c r="D21" s="13">
        <v>64258</v>
      </c>
      <c r="E21" s="14">
        <f t="shared" si="2"/>
        <v>85610</v>
      </c>
      <c r="F21" s="15">
        <f t="shared" si="3"/>
        <v>0.24941011564069618</v>
      </c>
      <c r="G21" s="15">
        <f t="shared" si="4"/>
        <v>0.75058988435930385</v>
      </c>
      <c r="H21" s="3">
        <f t="shared" si="5"/>
        <v>1</v>
      </c>
    </row>
    <row r="22" spans="2:8" x14ac:dyDescent="0.25">
      <c r="B22" s="5">
        <v>2017</v>
      </c>
      <c r="C22" s="13">
        <v>22052</v>
      </c>
      <c r="D22" s="13">
        <v>59020</v>
      </c>
      <c r="E22" s="14">
        <f t="shared" si="2"/>
        <v>81072</v>
      </c>
      <c r="F22" s="15">
        <f t="shared" si="3"/>
        <v>0.27200513124136572</v>
      </c>
      <c r="G22" s="15">
        <f t="shared" si="4"/>
        <v>0.72799486875863428</v>
      </c>
      <c r="H22" s="3">
        <f t="shared" si="5"/>
        <v>1</v>
      </c>
    </row>
    <row r="23" spans="2:8" x14ac:dyDescent="0.25">
      <c r="B23" s="5">
        <v>2018</v>
      </c>
      <c r="C23" s="13">
        <v>26677</v>
      </c>
      <c r="D23" s="13">
        <v>67040</v>
      </c>
      <c r="E23" s="14">
        <f t="shared" si="2"/>
        <v>93717</v>
      </c>
      <c r="F23" s="15">
        <f t="shared" si="3"/>
        <v>0.28465486517920974</v>
      </c>
      <c r="G23" s="15">
        <f t="shared" si="4"/>
        <v>0.71534513482079021</v>
      </c>
      <c r="H23" s="3">
        <f t="shared" si="5"/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Sarvindran Nair A/L Krishnan Kutty (HQ-CCG-MPD)</dc:creator>
  <cp:lastModifiedBy>Sarvindran Nair A/L Krishnan Kutty (HQ-CCG-MPD)</cp:lastModifiedBy>
  <cp:lastPrinted>2018-11-30T09:21:40Z</cp:lastPrinted>
  <dcterms:created xsi:type="dcterms:W3CDTF">2018-11-30T09:20:57Z</dcterms:created>
  <dcterms:modified xsi:type="dcterms:W3CDTF">2018-11-30T09:55:20Z</dcterms:modified>
</cp:coreProperties>
</file>