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projects\studi_mandiri\refactoring_data\"/>
    </mc:Choice>
  </mc:AlternateContent>
  <xr:revisionPtr revIDLastSave="0" documentId="13_ncr:1_{DD802ECF-0793-49A5-90CA-6C2351559EE8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log commit" sheetId="2" r:id="rId1"/>
    <sheet name="frek-refac" sheetId="1" r:id="rId2"/>
    <sheet name="dch_delta" sheetId="3" r:id="rId3"/>
    <sheet name="sebaran-kebahayaan" sheetId="8" r:id="rId4"/>
    <sheet name="false positive" sheetId="9" r:id="rId5"/>
  </sheets>
  <definedNames>
    <definedName name="_xlnm._FilterDatabase" localSheetId="2" hidden="1">dch_delta!$B$2:$H$2</definedName>
    <definedName name="_xlnm._FilterDatabase" localSheetId="0" hidden="1">'log commit'!$A$1:$AMH$1</definedName>
    <definedName name="_xlnm._FilterDatabase" localSheetId="3" hidden="1">'sebaran-kebahayaan'!$A$3:$E$3</definedName>
  </definedNames>
  <calcPr calcId="191029"/>
</workbook>
</file>

<file path=xl/calcChain.xml><?xml version="1.0" encoding="utf-8"?>
<calcChain xmlns="http://schemas.openxmlformats.org/spreadsheetml/2006/main">
  <c r="E3" i="1" l="1"/>
  <c r="E2" i="1"/>
  <c r="B6" i="1"/>
  <c r="B2" i="1"/>
  <c r="D57" i="2"/>
  <c r="E57" i="2"/>
  <c r="F57" i="2"/>
  <c r="G57" i="2"/>
  <c r="H57" i="2"/>
  <c r="B5" i="1"/>
  <c r="B4" i="1"/>
  <c r="B3" i="1"/>
  <c r="B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B48634-C472-48D4-B807-9C27365C399B}" keepAlive="1" name="Query - branch-experimen2" description="Connection to the 'branch-experimen2' query in the workbook." type="5" refreshedVersion="0" background="1">
    <dbPr connection="Provider=Microsoft.Mashup.OleDb.1;Data Source=$Workbook$;Location=branch-experimen2;Extended Properties=&quot;&quot;" command="SELECT * FROM [branch-experimen2]"/>
  </connection>
  <connection id="2" xr16:uid="{4D36A8CE-25A1-471F-9573-190CF0A38DC2}" keepAlive="1" name="Query - branch-experimen2 (2)" description="Connection to the 'branch-experimen2 (2)' query in the workbook." type="5" refreshedVersion="0" background="1">
    <dbPr connection="Provider=Microsoft.Mashup.OleDb.1;Data Source=$Workbook$;Location=&quot;branch-experimen2 (2)&quot;;Extended Properties=&quot;&quot;" command="SELECT * FROM [branch-experimen2 (2)]"/>
  </connection>
  <connection id="3" xr16:uid="{5084FCFC-2F30-474B-821B-905C89E25FC6}" keepAlive="1" name="Query - eksperimen-2" description="Connection to the 'eksperimen-2' query in the workbook." type="5" refreshedVersion="6" background="1" saveData="1">
    <dbPr connection="Provider=Microsoft.Mashup.OleDb.1;Data Source=$Workbook$;Location=eksperimen-2;Extended Properties=&quot;&quot;" command="SELECT * FROM [eksperimen-2]"/>
  </connection>
</connections>
</file>

<file path=xl/sharedStrings.xml><?xml version="1.0" encoding="utf-8"?>
<sst xmlns="http://schemas.openxmlformats.org/spreadsheetml/2006/main" count="410" uniqueCount="303">
  <si>
    <t>Tipe Refactoring</t>
  </si>
  <si>
    <t>Frekuensi</t>
  </si>
  <si>
    <t>EME</t>
  </si>
  <si>
    <t>ECL</t>
  </si>
  <si>
    <t>MME</t>
  </si>
  <si>
    <t>MFI</t>
  </si>
  <si>
    <t>HDE</t>
  </si>
  <si>
    <t>Extract Method</t>
  </si>
  <si>
    <t>Extract Class</t>
  </si>
  <si>
    <t>Move Method</t>
  </si>
  <si>
    <t>Move Field</t>
  </si>
  <si>
    <t>Hide Delegate</t>
  </si>
  <si>
    <t>Total</t>
  </si>
  <si>
    <t>Message</t>
  </si>
  <si>
    <t>Class terdampak</t>
  </si>
  <si>
    <t>Keterangan</t>
  </si>
  <si>
    <t>extract class RealProject with new class VersioningProject</t>
  </si>
  <si>
    <t>RealProject,VersioningProject</t>
  </si>
  <si>
    <t>Extract Class RealProject menjadi VersioningProject</t>
  </si>
  <si>
    <t>copy from branch wdwctrl and add todo</t>
  </si>
  <si>
    <t>SearchWindowController</t>
  </si>
  <si>
    <t>finish refactoring</t>
  </si>
  <si>
    <t>update info metric</t>
  </si>
  <si>
    <t>-</t>
  </si>
  <si>
    <t>searchwdwctrl cuman add todo; trySaveProject(doTeamSync);</t>
  </si>
  <si>
    <t>update VerPro,RealPro,ProjectProperties</t>
  </si>
  <si>
    <t>Terdampak terhadap 3 kelas,
RealProject = package, ext met 1 x,
ProjectProperties= Hide Delegate,
VersioningProject = mv method dari RealProject ke kelas ini, mv field config ke sini</t>
  </si>
  <si>
    <t>apply LOD for method show status in Core and RealProject finish realProject refactoring</t>
  </si>
  <si>
    <t>Core, RealProject</t>
  </si>
  <si>
    <t>after refactoring realproject then refactoring SearchWindowController class too</t>
  </si>
  <si>
    <t>ga ada refactoring nya, hanya komen</t>
  </si>
  <si>
    <t>1. apply LOD in core.getEditor() 2. extract new method</t>
  </si>
  <si>
    <t>refactor initGUI</t>
  </si>
  <si>
    <t>refactor GlossaryTextArea, AlignFile, MainWindowHandler</t>
  </si>
  <si>
    <t>add notes</t>
  </si>
  <si>
    <t>Tanggal</t>
  </si>
  <si>
    <t>Jam</t>
  </si>
  <si>
    <t>DCH</t>
  </si>
  <si>
    <t>initializeGUI</t>
  </si>
  <si>
    <t>doSearch</t>
  </si>
  <si>
    <t>show</t>
  </si>
  <si>
    <t>doExternalCommand</t>
  </si>
  <si>
    <t>createNodeTree</t>
  </si>
  <si>
    <t>saveProject</t>
  </si>
  <si>
    <t>DictionariesTextArea</t>
  </si>
  <si>
    <t>mergeTMX</t>
  </si>
  <si>
    <t>loadSourceFiles</t>
  </si>
  <si>
    <t>EditorController</t>
  </si>
  <si>
    <t>showStat</t>
  </si>
  <si>
    <t>GlossaryTextArea</t>
  </si>
  <si>
    <t>calcPerFile</t>
  </si>
  <si>
    <t>projectImportFiles</t>
  </si>
  <si>
    <t>doWikiImport</t>
  </si>
  <si>
    <t>populatePaneMenu</t>
  </si>
  <si>
    <t>projectOpen</t>
  </si>
  <si>
    <t>setFoundResult</t>
  </si>
  <si>
    <t>showCreateGlossaryEntryDialog</t>
  </si>
  <si>
    <t>projectCreateMED</t>
  </si>
  <si>
    <t>projectEditProperties</t>
  </si>
  <si>
    <t>activateEntry</t>
  </si>
  <si>
    <t>replaceEditText</t>
  </si>
  <si>
    <t>doReplace</t>
  </si>
  <si>
    <t>forFile</t>
  </si>
  <si>
    <t>DCH"</t>
  </si>
  <si>
    <t>SegmentPropertiesArea</t>
  </si>
  <si>
    <t>?</t>
  </si>
  <si>
    <t>createActiveSegmentElement</t>
  </si>
  <si>
    <t>SegmentBuilder</t>
  </si>
  <si>
    <t>onApplicationStartup</t>
  </si>
  <si>
    <t>EntryListPane</t>
  </si>
  <si>
    <t>createMenuBar</t>
  </si>
  <si>
    <t>ScriptingWindow</t>
  </si>
  <si>
    <t>install</t>
  </si>
  <si>
    <t>projectSingleCompileMenuItemActionPerformed</t>
  </si>
  <si>
    <t>onEntry</t>
  </si>
  <si>
    <t>initComponents</t>
  </si>
  <si>
    <t>getMarksForEntry</t>
  </si>
  <si>
    <t>initGui</t>
  </si>
  <si>
    <t>StatisticsWindow</t>
  </si>
  <si>
    <t>7.75</t>
  </si>
  <si>
    <t>TaaSPlugin</t>
  </si>
  <si>
    <t>Core</t>
  </si>
  <si>
    <t>rebaseAndCommitProject</t>
  </si>
  <si>
    <t>startSave</t>
  </si>
  <si>
    <t>VersioningProject</t>
  </si>
  <si>
    <t>RealProject</t>
  </si>
  <si>
    <t>dead code</t>
  </si>
  <si>
    <t>konfigurasi</t>
  </si>
  <si>
    <t xml:space="preserve">ExternalFinderItemEditorController </t>
  </si>
  <si>
    <t>CalcMatchStatistics</t>
  </si>
  <si>
    <t>AlignPanelController</t>
  </si>
  <si>
    <t>PreferencesWindowController</t>
  </si>
  <si>
    <t>extract method = selectIndex, ini jadi remove-duplication
extract method = setDateBox
extract method = chooseVisibility(mode);
extract method = modeSearch(s);
extract method = replaceDoSearch(s);</t>
  </si>
  <si>
    <t>hasil pencarian dengan keyword “verPro.”, karena properti dari RealProject pindah ke VersioningProject dengan instans verPro.</t>
  </si>
  <si>
    <t>RealProject
ProjectProperties
VersioningProject</t>
  </si>
  <si>
    <t>Terdampak 2 kelas, Core, RealProject.
Hide delegate Core.showStatusMessageRB.
RealProject
hide delegate, compileProjectAndCommit, addProjectFile, loadSourceFiles</t>
  </si>
  <si>
    <t>set todo for PrefWindowctrl</t>
  </si>
  <si>
    <t>refactoring AlignPanelctrl::show</t>
  </si>
  <si>
    <t>refactor PreferencesWindowCtrl</t>
  </si>
  <si>
    <t>selain extract method, tidak ada perubahan total refactoring untuk tipe yang lain</t>
  </si>
  <si>
    <t>refactoring SegmentBuilder,add notes</t>
  </si>
  <si>
    <t>Hanya add notes saja</t>
  </si>
  <si>
    <t>refactoring SegmentBuilder</t>
  </si>
  <si>
    <t>segmentbuilder</t>
  </si>
  <si>
    <t>ada refactoring untuk inline variable juga ? padahal saya tdk melakukan itu</t>
  </si>
  <si>
    <t>5 x GlossaryTextArea, 1 x MainWindowHandler</t>
  </si>
  <si>
    <t>AlignFile hanya ditambahi notes</t>
  </si>
  <si>
    <t>extract EditorEntry</t>
  </si>
  <si>
    <t>3 x EditorEntry</t>
  </si>
  <si>
    <t>refactoring CalcMathcStatistics</t>
  </si>
  <si>
    <t>delegate some methods</t>
  </si>
  <si>
    <t>Editor Controller</t>
  </si>
  <si>
    <t>add segmentproperties</t>
  </si>
  <si>
    <t>2 x EditorCOntroller, 2 SegmentProperties</t>
  </si>
  <si>
    <t>refactor showStat</t>
  </si>
  <si>
    <t>add EditorController EditorTextArea3</t>
  </si>
  <si>
    <t>add notes on EditorEntry</t>
  </si>
  <si>
    <t>hanya add notes</t>
  </si>
  <si>
    <t>fix EditorController and EditorEntry</t>
  </si>
  <si>
    <t>hanya add paramater mw</t>
  </si>
  <si>
    <t>fix error on EditorController</t>
  </si>
  <si>
    <t>add parameter, merge attribute, inline variable</t>
  </si>
  <si>
    <t>refactor Core &amp; ProjectUICommands</t>
  </si>
  <si>
    <t>3 x projectuicommand, 1 x core</t>
  </si>
  <si>
    <t>finish ProjectUICommands</t>
  </si>
  <si>
    <t>add AlignFilePickerCtrl</t>
  </si>
  <si>
    <t>add ScriptingWindow</t>
  </si>
  <si>
    <t>6 x scripting window</t>
  </si>
  <si>
    <t>refactor insight gagal mendeteksi extract refactoring ini</t>
  </si>
  <si>
    <t>finish ScriptingWindow</t>
  </si>
  <si>
    <t>apply LOD to Core</t>
  </si>
  <si>
    <t>finish the rest class</t>
  </si>
  <si>
    <t>DictionariesTextArea, BrowseTaasCollectionsControllers, PreferencesWindowController, SegmentPropertiesTableView, EntryLastPane</t>
  </si>
  <si>
    <t>2 x EntryLastPane</t>
  </si>
  <si>
    <t>TOTAL SEMENTARA</t>
  </si>
  <si>
    <t>Hanya memberi notes todo pada VersioningProject dan EditorController</t>
  </si>
  <si>
    <t>generate codemr after refactoring</t>
  </si>
  <si>
    <t>hanya notes</t>
  </si>
  <si>
    <t>add before refactoring</t>
  </si>
  <si>
    <t>ProjectUICommands</t>
  </si>
  <si>
    <t>AlignFilePickerController</t>
  </si>
  <si>
    <t>SegmentPropertiesTableView</t>
  </si>
  <si>
    <t>BrowseTaasCollectionsController</t>
  </si>
  <si>
    <t>setFilter</t>
  </si>
  <si>
    <t>ProjectTMX.Loader</t>
  </si>
  <si>
    <t>MainWindowMenuHandler</t>
  </si>
  <si>
    <t xml:space="preserve">FilterEditor  </t>
  </si>
  <si>
    <t xml:space="preserve">NewTeamProject </t>
  </si>
  <si>
    <t xml:space="preserve">LanguageToolConfigurationController </t>
  </si>
  <si>
    <t>(is)show</t>
  </si>
  <si>
    <t>Metode</t>
  </si>
  <si>
    <t>Kelas</t>
  </si>
  <si>
    <t>add experiment 3</t>
  </si>
  <si>
    <t>hide delegate 4 x in Core and ProjectProperties</t>
  </si>
  <si>
    <t>1. hide delegate core.istranslated 2. 2 x extract method isExistInPreviousFiles,isExistInFile</t>
  </si>
  <si>
    <t>tipe yang terdapat pada arraylist harus explicit bagi JCodeOdor. pada kasus ini IDictionary harus explicit</t>
  </si>
  <si>
    <t>tidak ada perubahan, hanya pindah environment ke linux kembali</t>
  </si>
  <si>
    <t>1. rename show -&gt; isShow, affect other class 2. extract method that change state of userDidConfirm 3. extract urltable and commandtable, configNameField</t>
  </si>
  <si>
    <t>change the order of code in initializeGUI to fix error</t>
  </si>
  <si>
    <t>hide delegate dan extract method sisanya adalah konfigurasi, sehingga mengacu ke teori lanza lagi</t>
  </si>
  <si>
    <t>dead code, tdk perlu direfactoring</t>
  </si>
  <si>
    <t>1. do hide delegate for Core method in 4 times 2. extract method getfilename and getstat</t>
  </si>
  <si>
    <t>1. hide delegate for config in process glossary 2. extract if-else statement in getGlossaryEntries</t>
  </si>
  <si>
    <t>,just add newbreakline, no refactoring</t>
  </si>
  <si>
    <t>12 2021,generate sqlite for experiment 2</t>
  </si>
  <si>
    <t xml:space="preserve"> 09:12:44</t>
  </si>
  <si>
    <t>12  2021,1. cancel 2 extract method on core 2. create view in sqlite for experiment2</t>
  </si>
  <si>
    <t xml:space="preserve"> 16:23:14 </t>
  </si>
  <si>
    <r>
      <t>1. # setCurrentTrans - EditorController - 7,750    extract method (query), result : getTmxEntry 2. # setTeamNode - (</t>
    </r>
    <r>
      <rPr>
        <b/>
        <sz val="11"/>
        <color theme="1"/>
        <rFont val="Liberation Sans"/>
        <family val="2"/>
      </rPr>
      <t>+1 eme</t>
    </r>
    <r>
      <rPr>
        <sz val="11"/>
        <color theme="1"/>
        <rFont val="Liberation Sans"/>
        <family val="2"/>
      </rPr>
      <t>) PreferencesWindowController - 6,625    hanya mengubah setter command menjadi query command, jumlah method yang diextract tetap.   sisanya sudah tidak bisa diextract lagi, hardly avoidable (</t>
    </r>
    <r>
      <rPr>
        <b/>
        <sz val="11"/>
        <color theme="1"/>
        <rFont val="Liberation Sans"/>
        <family val="2"/>
      </rPr>
      <t>-2 eme</t>
    </r>
    <r>
      <rPr>
        <sz val="11"/>
        <color theme="1"/>
        <rFont val="Liberation Sans"/>
        <family val="2"/>
      </rPr>
      <t>)</t>
    </r>
  </si>
  <si>
    <t xml:space="preserve"> 14:33:06</t>
  </si>
  <si>
    <t>1. EditorController : just add notes 2.  ProjectTMX : Hide Delegate, 5x extract method (query), extract method for iterate (5 + 1 EME)</t>
  </si>
  <si>
    <t>ambil dari jupyter notebook</t>
  </si>
  <si>
    <t>method_id</t>
  </si>
  <si>
    <t>type</t>
  </si>
  <si>
    <t>name</t>
  </si>
  <si>
    <t>value</t>
  </si>
  <si>
    <t>doSearch(java.lang.String, java.lang.String, org.omegat.core.search.SearchExpression, org.omegat.core.search.Searcher, java.io.File, org.omegat.gui.search.EntryListPane, java.lang.String)</t>
  </si>
  <si>
    <t>createActiveSegmentElement(org.omegat.core.data.TMXEntry, java.lang.String, org.omegat.core.data.TMXEntry, boolean, long, org.omegat.util.Language, java.util.Map, int, java.lang.OutOfMemoryError, java.util.Map.Entry)</t>
  </si>
  <si>
    <t>SegmentPropertiesArea(java.lang.Class, org.omegat.gui.main.IMainWindow, java.lang.String, java.lang.ClassNotFoundException)</t>
  </si>
  <si>
    <t>createNodeTree(org.omegat.gui.preferences.PreferencesWindowController.HideableNode, org.omegat.gui.preferences.PreferencesWindowController.HideableNode, org.omegat.gui.preferences.PreferencesWindowController.HideableNode, org.omegat.gui.preferences.PreferencesWindowController.HideableNode, org.omegat.gui.preferences.PreferencesWindowController.HideableNode)</t>
  </si>
  <si>
    <t>initializeGUI(org.omegat.gui.main.MainWindow, java.util.Map, org.omegat.gui.glossary.GlossaryTextArea, org.omegat.core.threads.SaveThread)</t>
  </si>
  <si>
    <t>show(int, java.lang.String, java.awt.Component, java.awt.event.ActionListener, java.awt.event.ActionListener, java.awt.event.ActionListener, javax.swing.table.TableCellRenderer, java.awt.event.ActionListener, java.awt.event.ActionListener, java.awt.event.ActionListener, java.awt.event.ActionListener, javax.swing.event.ListSelectionListener, java.awt.event.ActionListener, java.awt.event.ActionListener, java.awt.event.ActionListener, java.awt.event.ActionListener, java.awt.event.ActionListener, java.awt.event.ActionListener, java.awt.event.ActionListener, java.awt.event.ActionListener, java.awt.event.ActionListener, java.awt.event.ActionListener, java.lang.Exception)</t>
  </si>
  <si>
    <t>mergeTMX(java.lang.String, org.omegat.core.data.ProjectTMX, java.lang.String, org.omegat.core.data.ProjectTMX, java.lang.StringBuilder, org.omegat.core.data.ProjectTMX, org.madlonkay.supertmxmerge.StmProperties)</t>
  </si>
  <si>
    <t>calcPerFile(String[][], java.lang.String, java.lang.String, java.lang.String, org.omegat.core.statistics.MatchStatCounts, int, org.omegat.core.statistics.MatchStatCounts, org.omegat.core.data.IProject.FileInfo)</t>
  </si>
  <si>
    <t>org.omegat.gui.glossary.taas.TaaSPlugin$1</t>
  </si>
  <si>
    <t>onApplicationStartup(javax.swing.JMenuItem)</t>
  </si>
  <si>
    <t>show(java.util.List, org.omegat.util.Language, org.omegat.util.Language, org.omegat.gui.glossary.taas.BrowseTaasCollectionsController.CollectionsTable)</t>
  </si>
  <si>
    <t>EntryListPane()</t>
  </si>
  <si>
    <t>SearchWindowController(org.omegat.core.search.SearchMode, java.util.Date, java.util.Date, java.util.Date, javax.swing.SpinnerNumberModel, java.util.Calendar)</t>
  </si>
  <si>
    <t>createMenuBar(javax.swing.JMenuItem, javax.swing.JMenu)</t>
  </si>
  <si>
    <t>EditorController(org.omegat.gui.main.MainWindow)</t>
  </si>
  <si>
    <t>showStat(boolean, int, java.text.NumberFormat, int, int, org.omegat.core.data.IProject, org.omegat.core.data.IProject.FileInfo, org.omegat.core.statistics.StatisticsInfo, org.omegat.gui.main.MainWindowUI.StatusBarMode, java.lang.String, java.lang.StringBuilder, org.omegat.core.data.SourceTextEntry)</t>
  </si>
  <si>
    <t>install(org.omegat.gui.properties.SegmentPropertiesArea)</t>
  </si>
  <si>
    <t>show(javax.swing.tree.DefaultMutableTreeNode, java.awt.Window, java.lang.Class, javax.swing.ActionMap, java.lang.String, javax.swing.KeyStroke, javax.swing.InputMap, javax.swing.tree.DefaultTreeCellRenderer)</t>
  </si>
  <si>
    <t>GlossaryTextArea(java.lang.String, org.omegat.gui.main.IMainWindow)</t>
  </si>
  <si>
    <t>projectSingleCompileMenuItemActionPerformed(java.lang.String, java.util.List, java.lang.String)</t>
  </si>
  <si>
    <t>Main</t>
  </si>
  <si>
    <t>runConsoleAlign(java.lang.String, org.omegat.core.data.RealProject, java.util.Map, java.util.Map, java.lang.String, java.util.Map.Entry)</t>
  </si>
  <si>
    <t>DictionariesTextArea(java.lang.String, org.omegat.gui.main.IMainWindow)</t>
  </si>
  <si>
    <t>onEntry(org.omegat.core.data.PrepareTMXEntry, org.omegat.core.data.TMXEntry.ExternalLinked, org.omegat.util.TMXReader2.ParsedTu, org.omegat.util.TMXReader2.ParsedTuv, org.omegat.util.TMXReader2.ParsedTuv, boolean, java.util.List, java.lang.String, org.omegat.core.data.EntryKey, long, java.util.List, boolean, int, java.lang.String, java.lang.String, java.lang.String, java.lang.String, long)</t>
  </si>
  <si>
    <t>doExternalCommand(java.lang.String, java.lang.String, org.omegat.core.data.CommandVarExpansion, java.lang.Process, org.omegat.core.threads.CommandMonitor, java.lang.Throwable, org.omegat.core.threads.CommandMonitor, java.io.IOException)</t>
  </si>
  <si>
    <t>ExternalFinderItemEditorController</t>
  </si>
  <si>
    <t>show(java.awt.Dimension, java.awt.Window, javax.swing.JDialog)</t>
  </si>
  <si>
    <t>FilterEditor</t>
  </si>
  <si>
    <t>initComponents(java.awt.GridBagConstraints)</t>
  </si>
  <si>
    <t>populatePaneMenu(java.lang.String, javax.swing.JPopupMenu, javax.swing.JMenuItem, javax.swing.JMenuItem)</t>
  </si>
  <si>
    <t>TransTipsMarker</t>
  </si>
  <si>
    <t>getMarksForEntry(boolean, org.omegat.core.data.SourceTextEntry, java.lang.String, java.lang.String, java.util.List, java.lang.String, java.util.List, java.util.List, org.omegat.gui.glossary.GlossaryEntry)</t>
  </si>
  <si>
    <t>projectImportFiles(boolean, java.lang.String, File[], java.io.IOException)</t>
  </si>
  <si>
    <t>doWikiImport(java.lang.String, java.lang.String, java.lang.Exception)</t>
  </si>
  <si>
    <t>main(org.omegat.gui.align.AlignFilePickerController, String[])</t>
  </si>
  <si>
    <t>selectProjectConsoleMode(org.omegat.core.data.ProjectProperties, boolean, org.omegat.core.data.RealProject, java.lang.Exception)</t>
  </si>
  <si>
    <t>NewTeamProject</t>
  </si>
  <si>
    <t>FilenamePatternsEditorController</t>
  </si>
  <si>
    <t>show(java.util.List, javax.swing.event.ListSelectionListener, org.omegat.gui.dialogs.FilenamePatternsEditor, javax.swing.table.AbstractTableModel)</t>
  </si>
  <si>
    <t>LanguageToolConfigurationController</t>
  </si>
  <si>
    <t>initGui()</t>
  </si>
  <si>
    <t>IssuesPanelController.IssueLoader</t>
  </si>
  <si>
    <t>done(java.util.List, boolean, int[], javax.swing.table.TableRowSorter, java.lang.Exception)</t>
  </si>
  <si>
    <t>MatchesTextArea</t>
  </si>
  <si>
    <t>populateContextMenu(javax.swing.JMenuItem, boolean, org.omegat.core.matching.NearString, org.omegat.core.matching.NearString, int, javax.swing.JPopupMenu, java.lang.String, int, java.lang.StringBuilder, javax.swing.JMenuItem)</t>
  </si>
  <si>
    <t>DocumentFilter3</t>
  </si>
  <si>
    <t>isPossible(int, int, int, org.omegat.gui.editor.Document3, int, javax.swing.text.Document, int, int, org.omegat.gui.editor.SegmentBuilder, java.lang.String, org.omegat.core.data.ProtectedPart)</t>
  </si>
  <si>
    <t>gotoEntry(org.omegat.core.data.EntryKey, java.lang.String, org.omegat.core.data.TMXEntry, int, org.omegat.core.data.SourceTextEntry, java.util.List)</t>
  </si>
  <si>
    <t>EditorPopups</t>
  </si>
  <si>
    <t>init(org.omegat.gui.editor.EditorController)</t>
  </si>
  <si>
    <t>StatisticsWindow(org.omegat.gui.stat.PerFileMatchStatisticsPanel, javax.swing.JComponent, org.omegat.gui.stat.StatisticsPanel, org.omegat.gui.stat.MatchStatisticsPanel, org.omegat.gui.stat.StatisticsWindow.STAT_TYPE, java.awt.Frame)</t>
  </si>
  <si>
    <t>org.omegat.externalfinder.ExternalFinder$1</t>
  </si>
  <si>
    <t>onLoad(javax.swing.JMenu, java.util.List, java.awt.Component, org.omegat.util.gui.MenuItemPager, org.omegat.externalfinder.item.IExternalFinderItemMenuGenerator, javax.swing.JMenuItem)</t>
  </si>
  <si>
    <t>FindGlossaryThread</t>
  </si>
  <si>
    <t>search(org.omegat.tokenizer.ITokenizer, java.util.List, org.omegat.gui.glossary.GlossarySearcher)</t>
  </si>
  <si>
    <t>setFoundResult(java.util.List, org.omegat.core.data.SourceTextEntry, org.omegat.gui.glossary.GlossaryEntry)</t>
  </si>
  <si>
    <t>showCreateGlossaryEntryDialog(org.omegat.gui.dialogs.CreateGlossaryEntry, java.lang.String, java.awt.Frame, java.io.File, org.omegat.core.data.ProjectProperties, org.omegat.gui.dialogs.CreateGlossaryEntry)</t>
  </si>
  <si>
    <t>projectOpen(java.io.File, java.io.File, boolean, org.omegat.util.gui.OmegaTFileChooser)</t>
  </si>
  <si>
    <t>projectAccessCurrentSourceDocumentMenuItemActionPerformed(java.io.File, java.lang.String, java.lang.String, int)</t>
  </si>
  <si>
    <t>projectAccessCurrentTargetDocumentMenuItemActionPerformed(java.io.File, java.lang.String, java.lang.String, int)</t>
  </si>
  <si>
    <t>projectExitMenuItemActionPerformed(boolean)</t>
  </si>
  <si>
    <t>editOverwriteSourceMenuItemActionPerformed(java.lang.String)</t>
  </si>
  <si>
    <t>editInsertSourceMenuItemActionPerformed(java.lang.String)</t>
  </si>
  <si>
    <t>show(java.awt.Component, javax.swing.TransferHandler, javax.swing.JFrame, org.omegat.gui.align.AlignFilePicker)</t>
  </si>
  <si>
    <t>org.omegat.gui.align.AlignPanelController$11</t>
  </si>
  <si>
    <t>actionPerformed(java.awt.event.ActionEvent, java.util.List, javax.swing.JFileChooser, java.io.File, java.lang.Exception)</t>
  </si>
  <si>
    <t>Entry</t>
  </si>
  <si>
    <t>detectTags(java.lang.String, int, java.lang.String, int, org.omegat.filters3.Element, org.omegat.filters3.Tag, org.omegat.filters3.Element, boolean, org.omegat.filters3.Element, boolean, int, org.omegat.filters3.xml.XMLContentBasedTag, int, org.omegat.filters3.Tag, org.omegat.filters3.xml.XMLContentBasedTag, int, boolean)</t>
  </si>
  <si>
    <t>saveProject(boolean, java.lang.String, java.lang.String, java.lang.Exception, org.omegat.core.KnownException)</t>
  </si>
  <si>
    <t>loadSourceFiles(java.lang.String, org.omegat.core.data.IProject.FileInfo, org.omegat.filters2.IFilter, java.io.File, long, org.omegat.filters2.master.FilterMaster, long, java.util.List, org.omegat.core.data.RealProject.LoadFilesCallback, java.lang.Error)</t>
  </si>
  <si>
    <t>RealProject.AlignFilesCallback</t>
  </si>
  <si>
    <t>addTranslation(java.lang.String, java.lang.String, java.lang.String, org.omegat.core.data.PrepareTMXEntry, java.lang.String, boolean, org.omegat.filters2.IFilter, java.lang.String, java.lang.String, java.lang.String, java.lang.String, boolean, java.util.List, java.util.List, short, org.omegat.core.data.ParseEntry.ParseEntryResult)</t>
  </si>
  <si>
    <t>IssuesPanelController</t>
  </si>
  <si>
    <t>init(java.lang.String, int, int, java.awt.event.MouseAdapter, java.lang.NumberFormatException)</t>
  </si>
  <si>
    <t>activateEntry(org.omegat.gui.editor.IEditor.CaretPosition, org.omegat.core.data.SourceTextEntry, int, org.omegat.gui.editor.SegmentBuilder, int, org.omegat.core.data.TMXEntry)</t>
  </si>
  <si>
    <t>EditorPopups.SpellCheckerPopup</t>
  </si>
  <si>
    <t>addItems(org.omegat.util.Token, javax.swing.JMenuItem, org.omegat.util.Token, boolean, org.omegat.gui.editor.SegmentBuilder, boolean, javax.swing.text.JTextComponent, int, javax.swing.JPopupMenu, javax.swing.text.AbstractDocument, int, int, int, java.lang.String, java.lang.String, java.util.List, java.lang.String)</t>
  </si>
  <si>
    <t>SRX</t>
  </si>
  <si>
    <t>initDefaults(java.lang.String, java.lang.String, boolean, java.util.List, java.util.List, gen.core.segmentation.Srx, java.net.URL, gen.core.segmentation.Languagemap, gen.core.segmentation.Languagerule, java.lang.Exception, gen.core.segmentation.Rule)</t>
  </si>
  <si>
    <t>projectCreateMED(java.lang.String, java.io.File, java.io.File, int, org.omegat.gui.dialogs.ChooseMedProject, java.lang.Exception)</t>
  </si>
  <si>
    <t>projectEditProperties(int, org.omegat.gui.dialogs.ProjectPropertiesDialog, org.omegat.core.data.ProjectProperties)</t>
  </si>
  <si>
    <t>org.omegat.gui.main.MainWindowUI$2</t>
  </si>
  <si>
    <t>mouseClicked(org.omegat.gui.main.MainWindowUI.StatusBarMode, java.lang.String, java.lang.String, StatusBarMode[], java.awt.event.MouseEvent)</t>
  </si>
  <si>
    <t>runCreatePseudoTranslateTMX(org.omegat.core.data.PrepareTMXEntry, java.lang.String, java.lang.String, org.omegat.CLIParameters.PSEUDO_TRANSLATE_TYPE, org.omegat.core.data.ProjectProperties, org.omegat.core.data.RealProject, java.util.List, java.util.Map, java.io.IOException, org.omegat.core.data.SourceTextEntry)</t>
  </si>
  <si>
    <t>ProjectFilesListController</t>
  </si>
  <si>
    <t>ProjectFilesListController(int, java.lang.String, org.omegat.gui.main.MainWindow, org.omegat.util.gui.TableColumnSizer)</t>
  </si>
  <si>
    <t>TaaSGlossary</t>
  </si>
  <si>
    <t>search(java.lang.String, org.omegat.util.Language, org.omegat.util.Language, java.util.List, gen.taas.TaasExtractionResult, java.lang.String)</t>
  </si>
  <si>
    <t>FilterMaster</t>
  </si>
  <si>
    <t>translateFile(java.lang.String, java.lang.String, java.lang.String, org.omegat.filters2.FilterContext, org.omegat.filters2.ITranslateCallback, org.omegat.filters2.master.FilterMaster.LookupInformation, org.omegat.filters2.IFilter, java.io.File, java.io.File, java.lang.Exception)</t>
  </si>
  <si>
    <t>BaseStatisticsPanel</t>
  </si>
  <si>
    <t>generateTableDisplay(java.awt.Font, String[][], java.lang.String, String[], org.omegat.gui.stat.TitledTablePanel)</t>
  </si>
  <si>
    <t>FilterVisitor</t>
  </si>
  <si>
    <t>endup(org.htmlparser.Node, int, java.lang.String, int, org.htmlparser.Node, java.lang.String, boolean, int, boolean, org.htmlparser.Tag, java.lang.String, boolean, java.lang.String, int, java.lang.StringBuilder, java.util.List, org.htmlparser.Node, org.htmlparser.Tag, int, int, boolean, int, int, java.lang.String)</t>
  </si>
  <si>
    <t>RealProject.LoadFilesCallback</t>
  </si>
  <si>
    <t>addSegment(java.util.List, java.lang.String, java.lang.String, java.lang.String, java.lang.String, java.lang.String, java.lang.String, org.omegat.core.data.EntryKey, String[], boolean, short, org.omegat.core.data.SourceTextEntry)</t>
  </si>
  <si>
    <t>IssueProvidersSelectorController</t>
  </si>
  <si>
    <t>show(java.awt.Window, java.util.Set, javax.swing.JDialog, javax.swing.JCheckBox, org.omegat.gui.issues.IssueProvidersSelectorPanel, javax.swing.JCheckBox, org.omegat.gui.issues.IIssueProvider)</t>
  </si>
  <si>
    <t>ExternalFinderItemURLEditorController</t>
  </si>
  <si>
    <t>show(java.awt.Window, javax.swing.JDialog)</t>
  </si>
  <si>
    <t>forFile(boolean, boolean, org.omegat.core.data.SourceTextEntry, org.omegat.core.data.IProject.FileInfo, java.util.List, org.omegat.core.statistics.StatCount, org.omegat.core.statistics.MatchStatCounts)</t>
  </si>
  <si>
    <t>doReplace(java.lang.String, org.omegat.gui.search.EntryListPane)</t>
  </si>
  <si>
    <t>replaceEditText(java.lang.String, org.omegat.gui.editor.SegmentBuilder, int, int, org.omegat.gui.editor.mark.CalcMarkersThread)</t>
  </si>
  <si>
    <t>editExportSelectionMenuItemActionPerformed(org.omegat.core.data.TMXEntry, java.lang.String, org.omegat.core.data.SourceTextEntry)</t>
  </si>
  <si>
    <t>runGUI(java.lang.String, java.lang.reflect.Field, java.awt.Toolkit, java.lang.Class, java.lang.Throwable, java.lang.Exception)</t>
  </si>
  <si>
    <t>tahap awal</t>
  </si>
  <si>
    <t>No</t>
  </si>
  <si>
    <t>runConsoleAlign</t>
  </si>
  <si>
    <t>selectProjectConsoleMode</t>
  </si>
  <si>
    <t>extract method refactoring in these methods,# selectProjectConsoleMode,# runConsoleAlign</t>
  </si>
  <si>
    <t>hide delegate 1 x and extract method</t>
  </si>
  <si>
    <r>
      <rPr>
        <b/>
        <sz val="11"/>
        <color theme="1"/>
        <rFont val="Liberation Sans"/>
        <family val="2"/>
      </rPr>
      <t xml:space="preserve">Experiment 2 : </t>
    </r>
    <r>
      <rPr>
        <sz val="11"/>
        <color theme="1"/>
        <rFont val="Liberation Sans"/>
        <family val="2"/>
      </rPr>
      <t>RebaseAndCommit.rebaseAndCommit untuk tmx dan glossary di-extract dari method rebaseAndCommitProject.</t>
    </r>
  </si>
  <si>
    <r>
      <t xml:space="preserve">masukin kelas di folder </t>
    </r>
    <r>
      <rPr>
        <b/>
        <sz val="11"/>
        <color theme="1"/>
        <rFont val="Times New Roman"/>
        <family val="1"/>
      </rPr>
      <t>omegat_affected, bagaimana dengan 139 method yang sudah diextract ?</t>
    </r>
  </si>
  <si>
    <t>show(Component)</t>
  </si>
  <si>
    <t>show()</t>
  </si>
  <si>
    <t>fungsi baru yang dibuat setelah terjadi refactoring</t>
  </si>
  <si>
    <t>fungsi yang sudah ada lalu direfactoring</t>
  </si>
  <si>
    <t>Fungsi</t>
  </si>
  <si>
    <t>ProjectTmx</t>
  </si>
  <si>
    <t>ProjectProperties</t>
  </si>
  <si>
    <t>Core 3x, PProperties 1x</t>
  </si>
  <si>
    <t>Dampak</t>
  </si>
  <si>
    <t xml:space="preserve">Method baru </t>
  </si>
  <si>
    <t>Kelas baru</t>
  </si>
  <si>
    <t>Jumlah method baru bertambah</t>
  </si>
  <si>
    <t>Jumlah kelas baru bertambah</t>
  </si>
  <si>
    <t>Pecah EditorController menjadi EditorEntry. Sebenarnya extract class berimplikasi kepada move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</si>
</sst>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7" formatCode="yyyy\-mm\-dd;@"/>
  </numFmts>
  <fonts count="43" x14ac:knownFonts="1">
    <font>
      <sz val="11"/>
      <color theme="1"/>
      <name val="Liberation Sans"/>
      <family val="2"/>
    </font>
    <font>
      <sz val="11"/>
      <color theme="1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b/>
      <sz val="11"/>
      <color theme="1"/>
      <name val="Liberation Sans"/>
      <family val="2"/>
    </font>
    <font>
      <sz val="10"/>
      <color theme="1"/>
      <name val="Liberation Sans"/>
      <family val="2"/>
    </font>
    <font>
      <sz val="10"/>
      <color theme="1"/>
      <name val="Liberation Serif"/>
      <family val="1"/>
    </font>
    <font>
      <b/>
      <sz val="10"/>
      <color theme="1"/>
      <name val="Liberation Serif"/>
      <family val="1"/>
    </font>
    <font>
      <sz val="10"/>
      <color rgb="FF000000"/>
      <name val="MS Shell Dlg 2"/>
    </font>
    <font>
      <b/>
      <sz val="11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Liberation Sans"/>
      <family val="2"/>
    </font>
    <font>
      <sz val="10"/>
      <color rgb="FF000000"/>
      <name val="Liberation Sans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2"/>
      <color theme="1"/>
      <name val="Times New Roman"/>
      <family val="1"/>
    </font>
    <font>
      <sz val="11"/>
      <name val="Liberation Sans"/>
      <family val="2"/>
    </font>
    <font>
      <sz val="11"/>
      <name val="Arial"/>
      <family val="2"/>
    </font>
    <font>
      <b/>
      <sz val="11"/>
      <name val="Calibri"/>
    </font>
    <font>
      <b/>
      <sz val="11"/>
      <name val="Calibri"/>
      <family val="2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rgb="FF4C4C4C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2"/>
      <color theme="1"/>
      <name val="Times New Roman"/>
      <family val="1"/>
    </font>
    <font>
      <sz val="10"/>
      <color theme="0"/>
      <name val="Arial"/>
      <family val="2"/>
    </font>
    <font>
      <sz val="11"/>
      <color theme="0"/>
      <name val="Liberation Sans"/>
      <family val="2"/>
    </font>
    <font>
      <sz val="11"/>
      <color theme="0"/>
      <name val="Arial"/>
      <family val="2"/>
    </font>
    <font>
      <sz val="11"/>
      <color rgb="FF000000"/>
      <name val="Roboto"/>
    </font>
    <font>
      <sz val="11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74489D"/>
        <bgColor rgb="FF74489D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rgb="FF0D1F63"/>
      </patternFill>
    </fill>
    <fill>
      <patternFill patternType="solid">
        <fgColor theme="0"/>
        <bgColor rgb="FFFFFFFF"/>
      </patternFill>
    </fill>
    <fill>
      <patternFill patternType="solid">
        <fgColor theme="4"/>
        <bgColor indexed="64"/>
      </patternFill>
    </fill>
  </fills>
  <borders count="2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158">
    <xf numFmtId="0" fontId="0" fillId="0" borderId="0" xfId="0"/>
    <xf numFmtId="0" fontId="14" fillId="0" borderId="0" xfId="0" applyFont="1" applyAlignment="1"/>
    <xf numFmtId="0" fontId="14" fillId="0" borderId="0" xfId="0" applyFont="1" applyAlignment="1">
      <alignment wrapText="1"/>
    </xf>
    <xf numFmtId="0" fontId="0" fillId="0" borderId="0" xfId="0" applyFill="1" applyAlignment="1"/>
    <xf numFmtId="0" fontId="0" fillId="0" borderId="0" xfId="0" applyAlignment="1"/>
    <xf numFmtId="0" fontId="16" fillId="0" borderId="0" xfId="0" applyFont="1" applyAlignment="1"/>
    <xf numFmtId="0" fontId="16" fillId="0" borderId="0" xfId="0" applyFont="1"/>
    <xf numFmtId="0" fontId="14" fillId="0" borderId="0" xfId="0" applyFont="1"/>
    <xf numFmtId="0" fontId="0" fillId="0" borderId="0" xfId="0" applyAlignment="1">
      <alignment wrapText="1"/>
    </xf>
    <xf numFmtId="0" fontId="0" fillId="0" borderId="0" xfId="0" applyFill="1"/>
    <xf numFmtId="0" fontId="0" fillId="9" borderId="0" xfId="0" applyFill="1"/>
    <xf numFmtId="0" fontId="20" fillId="0" borderId="9" xfId="0" applyFont="1" applyBorder="1" applyAlignment="1">
      <alignment wrapText="1"/>
    </xf>
    <xf numFmtId="21" fontId="21" fillId="0" borderId="9" xfId="0" applyNumberFormat="1" applyFont="1" applyBorder="1" applyAlignment="1">
      <alignment horizontal="right" wrapText="1"/>
    </xf>
    <xf numFmtId="0" fontId="21" fillId="0" borderId="9" xfId="0" applyFont="1" applyBorder="1" applyAlignment="1">
      <alignment wrapText="1"/>
    </xf>
    <xf numFmtId="0" fontId="23" fillId="0" borderId="9" xfId="0" applyFont="1" applyBorder="1" applyAlignment="1">
      <alignment wrapText="1"/>
    </xf>
    <xf numFmtId="0" fontId="24" fillId="0" borderId="9" xfId="0" applyFont="1" applyBorder="1" applyAlignment="1">
      <alignment wrapText="1"/>
    </xf>
    <xf numFmtId="0" fontId="20" fillId="12" borderId="9" xfId="0" applyFont="1" applyFill="1" applyBorder="1" applyAlignment="1">
      <alignment wrapText="1"/>
    </xf>
    <xf numFmtId="20" fontId="20" fillId="0" borderId="9" xfId="0" applyNumberFormat="1" applyFont="1" applyBorder="1" applyAlignment="1">
      <alignment horizontal="right" wrapText="1"/>
    </xf>
    <xf numFmtId="0" fontId="20" fillId="14" borderId="9" xfId="0" applyFont="1" applyFill="1" applyBorder="1" applyAlignment="1">
      <alignment wrapText="1"/>
    </xf>
    <xf numFmtId="0" fontId="19" fillId="14" borderId="9" xfId="0" applyFont="1" applyFill="1" applyBorder="1" applyAlignment="1">
      <alignment vertical="center"/>
    </xf>
    <xf numFmtId="0" fontId="20" fillId="14" borderId="10" xfId="0" applyFont="1" applyFill="1" applyBorder="1" applyAlignment="1">
      <alignment wrapText="1"/>
    </xf>
    <xf numFmtId="0" fontId="20" fillId="15" borderId="9" xfId="0" applyFont="1" applyFill="1" applyBorder="1" applyAlignment="1">
      <alignment wrapText="1"/>
    </xf>
    <xf numFmtId="0" fontId="25" fillId="11" borderId="7" xfId="0" applyFont="1" applyFill="1" applyBorder="1" applyAlignment="1">
      <alignment horizontal="right"/>
    </xf>
    <xf numFmtId="0" fontId="25" fillId="11" borderId="7" xfId="0" applyFont="1" applyFill="1" applyBorder="1" applyAlignment="1">
      <alignment horizontal="center" vertical="center"/>
    </xf>
    <xf numFmtId="0" fontId="25" fillId="11" borderId="7" xfId="0" applyFont="1" applyFill="1" applyBorder="1"/>
    <xf numFmtId="16" fontId="0" fillId="10" borderId="5" xfId="0" applyNumberFormat="1" applyFont="1" applyFill="1" applyBorder="1"/>
    <xf numFmtId="0" fontId="0" fillId="10" borderId="6" xfId="0" applyNumberFormat="1" applyFont="1" applyFill="1" applyBorder="1" applyAlignment="1">
      <alignment wrapText="1"/>
    </xf>
    <xf numFmtId="0" fontId="0" fillId="0" borderId="6" xfId="0" applyNumberFormat="1" applyFont="1" applyBorder="1" applyAlignment="1">
      <alignment wrapText="1"/>
    </xf>
    <xf numFmtId="21" fontId="0" fillId="10" borderId="5" xfId="0" applyNumberFormat="1" applyFont="1" applyFill="1" applyBorder="1"/>
    <xf numFmtId="21" fontId="0" fillId="0" borderId="5" xfId="0" applyNumberFormat="1" applyFont="1" applyBorder="1"/>
    <xf numFmtId="0" fontId="0" fillId="10" borderId="5" xfId="0" applyFont="1" applyFill="1" applyBorder="1" applyAlignment="1">
      <alignment wrapText="1"/>
    </xf>
    <xf numFmtId="0" fontId="0" fillId="10" borderId="6" xfId="0" applyFont="1" applyFill="1" applyBorder="1" applyAlignment="1">
      <alignment wrapText="1"/>
    </xf>
    <xf numFmtId="0" fontId="26" fillId="11" borderId="9" xfId="0" applyFont="1" applyFill="1" applyBorder="1" applyAlignment="1">
      <alignment horizontal="right" wrapText="1"/>
    </xf>
    <xf numFmtId="0" fontId="27" fillId="11" borderId="9" xfId="0" applyFont="1" applyFill="1" applyBorder="1" applyAlignment="1">
      <alignment horizontal="right" wrapText="1"/>
    </xf>
    <xf numFmtId="0" fontId="19" fillId="14" borderId="9" xfId="0" applyFont="1" applyFill="1" applyBorder="1" applyAlignment="1">
      <alignment horizontal="right" wrapText="1"/>
    </xf>
    <xf numFmtId="0" fontId="0" fillId="0" borderId="0" xfId="0" applyFont="1" applyAlignment="1">
      <alignment wrapText="1"/>
    </xf>
    <xf numFmtId="0" fontId="23" fillId="0" borderId="9" xfId="0" applyFont="1" applyBorder="1" applyAlignment="1">
      <alignment horizontal="right" wrapText="1"/>
    </xf>
    <xf numFmtId="0" fontId="28" fillId="0" borderId="7" xfId="0" applyFont="1" applyBorder="1" applyAlignment="1">
      <alignment horizontal="center" vertical="top"/>
    </xf>
    <xf numFmtId="0" fontId="0" fillId="0" borderId="0" xfId="0" applyBorder="1"/>
    <xf numFmtId="0" fontId="29" fillId="0" borderId="16" xfId="0" applyFont="1" applyFill="1" applyBorder="1" applyAlignment="1">
      <alignment horizontal="center" vertical="top"/>
    </xf>
    <xf numFmtId="0" fontId="15" fillId="11" borderId="7" xfId="0" applyFont="1" applyFill="1" applyBorder="1" applyAlignment="1">
      <alignment wrapText="1"/>
    </xf>
    <xf numFmtId="3" fontId="15" fillId="11" borderId="7" xfId="0" applyNumberFormat="1" applyFont="1" applyFill="1" applyBorder="1" applyAlignment="1">
      <alignment horizontal="right"/>
    </xf>
    <xf numFmtId="0" fontId="15" fillId="11" borderId="7" xfId="0" applyFont="1" applyFill="1" applyBorder="1"/>
    <xf numFmtId="0" fontId="17" fillId="11" borderId="7" xfId="0" applyFont="1" applyFill="1" applyBorder="1"/>
    <xf numFmtId="0" fontId="15" fillId="11" borderId="7" xfId="0" applyNumberFormat="1" applyFont="1" applyFill="1" applyBorder="1"/>
    <xf numFmtId="0" fontId="15" fillId="11" borderId="7" xfId="0" applyNumberFormat="1" applyFont="1" applyFill="1" applyBorder="1" applyAlignment="1">
      <alignment horizontal="right"/>
    </xf>
    <xf numFmtId="0" fontId="15" fillId="11" borderId="7" xfId="0" applyFont="1" applyFill="1" applyBorder="1" applyAlignment="1">
      <alignment horizontal="right"/>
    </xf>
    <xf numFmtId="3" fontId="0" fillId="11" borderId="7" xfId="0" applyNumberFormat="1" applyFill="1" applyBorder="1"/>
    <xf numFmtId="0" fontId="0" fillId="11" borderId="7" xfId="0" applyFill="1" applyBorder="1"/>
    <xf numFmtId="0" fontId="15" fillId="16" borderId="7" xfId="0" applyNumberFormat="1" applyFont="1" applyFill="1" applyBorder="1"/>
    <xf numFmtId="0" fontId="15" fillId="16" borderId="7" xfId="0" applyNumberFormat="1" applyFont="1" applyFill="1" applyBorder="1" applyAlignment="1">
      <alignment horizontal="right"/>
    </xf>
    <xf numFmtId="0" fontId="17" fillId="11" borderId="16" xfId="0" applyFont="1" applyFill="1" applyBorder="1"/>
    <xf numFmtId="0" fontId="30" fillId="11" borderId="0" xfId="0" applyFont="1" applyFill="1"/>
    <xf numFmtId="0" fontId="32" fillId="11" borderId="0" xfId="0" applyFont="1" applyFill="1"/>
    <xf numFmtId="0" fontId="32" fillId="11" borderId="0" xfId="0" applyFont="1" applyFill="1" applyAlignment="1">
      <alignment wrapText="1"/>
    </xf>
    <xf numFmtId="0" fontId="32" fillId="11" borderId="0" xfId="0" applyFont="1" applyFill="1" applyAlignment="1">
      <alignment horizontal="right"/>
    </xf>
    <xf numFmtId="0" fontId="30" fillId="11" borderId="7" xfId="0" applyFont="1" applyFill="1" applyBorder="1"/>
    <xf numFmtId="0" fontId="0" fillId="0" borderId="0" xfId="0" applyFont="1" applyBorder="1" applyAlignment="1">
      <alignment wrapText="1"/>
    </xf>
    <xf numFmtId="0" fontId="14" fillId="0" borderId="7" xfId="0" applyFont="1" applyBorder="1" applyAlignment="1"/>
    <xf numFmtId="0" fontId="0" fillId="0" borderId="7" xfId="0" applyBorder="1" applyAlignment="1"/>
    <xf numFmtId="1" fontId="30" fillId="11" borderId="7" xfId="0" applyNumberFormat="1" applyFont="1" applyFill="1" applyBorder="1" applyAlignment="1">
      <alignment horizontal="right"/>
    </xf>
    <xf numFmtId="0" fontId="32" fillId="11" borderId="0" xfId="0" applyFont="1" applyFill="1" applyBorder="1"/>
    <xf numFmtId="0" fontId="30" fillId="11" borderId="0" xfId="0" applyFont="1" applyFill="1" applyBorder="1"/>
    <xf numFmtId="0" fontId="30" fillId="11" borderId="7" xfId="0" applyFont="1" applyFill="1" applyBorder="1" applyAlignment="1">
      <alignment wrapText="1"/>
    </xf>
    <xf numFmtId="164" fontId="30" fillId="11" borderId="7" xfId="0" applyNumberFormat="1" applyFont="1" applyFill="1" applyBorder="1" applyAlignment="1">
      <alignment horizontal="right"/>
    </xf>
    <xf numFmtId="0" fontId="34" fillId="11" borderId="0" xfId="0" applyFont="1" applyFill="1" applyBorder="1"/>
    <xf numFmtId="0" fontId="30" fillId="11" borderId="7" xfId="0" applyFont="1" applyFill="1" applyBorder="1" applyAlignment="1">
      <alignment horizontal="left" wrapText="1"/>
    </xf>
    <xf numFmtId="0" fontId="18" fillId="11" borderId="2" xfId="0" applyFont="1" applyFill="1" applyBorder="1" applyAlignment="1">
      <alignment horizontal="left" vertical="center" wrapText="1"/>
    </xf>
    <xf numFmtId="1" fontId="30" fillId="11" borderId="7" xfId="0" applyNumberFormat="1" applyFont="1" applyFill="1" applyBorder="1"/>
    <xf numFmtId="164" fontId="30" fillId="11" borderId="7" xfId="0" applyNumberFormat="1" applyFont="1" applyFill="1" applyBorder="1"/>
    <xf numFmtId="2" fontId="30" fillId="11" borderId="7" xfId="0" applyNumberFormat="1" applyFont="1" applyFill="1" applyBorder="1"/>
    <xf numFmtId="0" fontId="35" fillId="11" borderId="7" xfId="0" applyFont="1" applyFill="1" applyBorder="1" applyAlignment="1">
      <alignment horizontal="left" vertical="center" wrapText="1"/>
    </xf>
    <xf numFmtId="1" fontId="35" fillId="11" borderId="7" xfId="0" applyNumberFormat="1" applyFont="1" applyFill="1" applyBorder="1" applyAlignment="1">
      <alignment horizontal="right" vertical="center" wrapText="1"/>
    </xf>
    <xf numFmtId="0" fontId="30" fillId="11" borderId="7" xfId="0" applyNumberFormat="1" applyFont="1" applyFill="1" applyBorder="1"/>
    <xf numFmtId="2" fontId="30" fillId="11" borderId="7" xfId="0" applyNumberFormat="1" applyFont="1" applyFill="1" applyBorder="1" applyAlignment="1">
      <alignment horizontal="right"/>
    </xf>
    <xf numFmtId="2" fontId="30" fillId="11" borderId="0" xfId="0" applyNumberFormat="1" applyFont="1" applyFill="1" applyAlignment="1">
      <alignment horizontal="right" wrapText="1"/>
    </xf>
    <xf numFmtId="2" fontId="30" fillId="11" borderId="0" xfId="0" applyNumberFormat="1" applyFont="1" applyFill="1" applyAlignment="1">
      <alignment horizontal="right"/>
    </xf>
    <xf numFmtId="0" fontId="18" fillId="11" borderId="18" xfId="0" applyFont="1" applyFill="1" applyBorder="1" applyAlignment="1">
      <alignment horizontal="left" vertical="center" wrapText="1"/>
    </xf>
    <xf numFmtId="0" fontId="25" fillId="11" borderId="8" xfId="0" applyFont="1" applyFill="1" applyBorder="1"/>
    <xf numFmtId="2" fontId="30" fillId="11" borderId="0" xfId="0" applyNumberFormat="1" applyFont="1" applyFill="1" applyBorder="1" applyAlignment="1">
      <alignment horizontal="right"/>
    </xf>
    <xf numFmtId="0" fontId="32" fillId="11" borderId="0" xfId="0" applyFont="1" applyFill="1" applyBorder="1" applyAlignment="1">
      <alignment wrapText="1"/>
    </xf>
    <xf numFmtId="0" fontId="32" fillId="11" borderId="0" xfId="0" applyFont="1" applyFill="1" applyBorder="1" applyAlignment="1">
      <alignment horizontal="right"/>
    </xf>
    <xf numFmtId="0" fontId="30" fillId="11" borderId="7" xfId="0" applyFont="1" applyFill="1" applyBorder="1" applyAlignment="1">
      <alignment horizontal="right"/>
    </xf>
    <xf numFmtId="164" fontId="35" fillId="11" borderId="7" xfId="0" applyNumberFormat="1" applyFont="1" applyFill="1" applyBorder="1" applyAlignment="1">
      <alignment horizontal="right" vertical="center" wrapText="1"/>
    </xf>
    <xf numFmtId="0" fontId="32" fillId="11" borderId="18" xfId="0" applyFont="1" applyFill="1" applyBorder="1"/>
    <xf numFmtId="0" fontId="25" fillId="11" borderId="0" xfId="0" applyFont="1" applyFill="1" applyBorder="1"/>
    <xf numFmtId="2" fontId="33" fillId="11" borderId="0" xfId="0" applyNumberFormat="1" applyFont="1" applyFill="1" applyBorder="1" applyAlignment="1">
      <alignment horizontal="right"/>
    </xf>
    <xf numFmtId="1" fontId="30" fillId="11" borderId="0" xfId="0" applyNumberFormat="1" applyFont="1" applyFill="1" applyBorder="1" applyAlignment="1">
      <alignment horizontal="right"/>
    </xf>
    <xf numFmtId="0" fontId="18" fillId="13" borderId="0" xfId="0" applyFont="1" applyFill="1" applyBorder="1" applyAlignment="1">
      <alignment horizontal="left" vertical="center" wrapText="1"/>
    </xf>
    <xf numFmtId="2" fontId="35" fillId="11" borderId="0" xfId="0" applyNumberFormat="1" applyFont="1" applyFill="1" applyBorder="1" applyAlignment="1">
      <alignment horizontal="right" vertical="center" wrapText="1"/>
    </xf>
    <xf numFmtId="0" fontId="35" fillId="11" borderId="0" xfId="0" applyFont="1" applyFill="1" applyBorder="1" applyAlignment="1">
      <alignment horizontal="right" vertical="center" wrapText="1"/>
    </xf>
    <xf numFmtId="0" fontId="18" fillId="11" borderId="0" xfId="0" applyFont="1" applyFill="1" applyBorder="1" applyAlignment="1">
      <alignment horizontal="left" vertical="center" wrapText="1"/>
    </xf>
    <xf numFmtId="0" fontId="35" fillId="13" borderId="0" xfId="0" applyFont="1" applyFill="1" applyBorder="1" applyAlignment="1">
      <alignment horizontal="right" vertical="center" wrapText="1"/>
    </xf>
    <xf numFmtId="0" fontId="36" fillId="11" borderId="0" xfId="0" applyFont="1" applyFill="1" applyBorder="1" applyAlignment="1">
      <alignment horizontal="right" vertical="center" wrapText="1"/>
    </xf>
    <xf numFmtId="2" fontId="30" fillId="11" borderId="0" xfId="0" applyNumberFormat="1" applyFont="1" applyFill="1" applyBorder="1" applyAlignment="1">
      <alignment horizontal="left"/>
    </xf>
    <xf numFmtId="0" fontId="0" fillId="0" borderId="9" xfId="0" applyFont="1" applyBorder="1" applyAlignment="1">
      <alignment wrapText="1"/>
    </xf>
    <xf numFmtId="0" fontId="23" fillId="0" borderId="0" xfId="0" applyFont="1" applyBorder="1" applyAlignment="1">
      <alignment horizontal="right" wrapText="1"/>
    </xf>
    <xf numFmtId="0" fontId="20" fillId="0" borderId="0" xfId="0" applyFont="1" applyBorder="1" applyAlignment="1">
      <alignment wrapText="1"/>
    </xf>
    <xf numFmtId="0" fontId="23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22" fillId="0" borderId="9" xfId="0" applyFont="1" applyBorder="1" applyAlignment="1">
      <alignment wrapText="1"/>
    </xf>
    <xf numFmtId="0" fontId="37" fillId="0" borderId="7" xfId="0" applyFont="1" applyBorder="1"/>
    <xf numFmtId="0" fontId="37" fillId="0" borderId="0" xfId="0" applyFont="1" applyBorder="1"/>
    <xf numFmtId="0" fontId="37" fillId="0" borderId="0" xfId="0" applyFont="1" applyBorder="1" applyAlignment="1"/>
    <xf numFmtId="0" fontId="25" fillId="0" borderId="7" xfId="0" applyFont="1" applyBorder="1"/>
    <xf numFmtId="0" fontId="0" fillId="0" borderId="0" xfId="0" applyAlignment="1">
      <alignment horizontal="left" vertical="center" wrapText="1"/>
    </xf>
    <xf numFmtId="0" fontId="25" fillId="0" borderId="2" xfId="0" applyFont="1" applyBorder="1"/>
    <xf numFmtId="0" fontId="25" fillId="0" borderId="17" xfId="0" applyFont="1" applyBorder="1"/>
    <xf numFmtId="0" fontId="37" fillId="0" borderId="2" xfId="0" applyFont="1" applyBorder="1"/>
    <xf numFmtId="0" fontId="37" fillId="0" borderId="17" xfId="0" applyFont="1" applyBorder="1"/>
    <xf numFmtId="0" fontId="37" fillId="0" borderId="7" xfId="0" applyFont="1" applyBorder="1" applyAlignment="1"/>
    <xf numFmtId="0" fontId="37" fillId="0" borderId="20" xfId="0" applyFont="1" applyFill="1" applyBorder="1"/>
    <xf numFmtId="0" fontId="25" fillId="0" borderId="20" xfId="0" applyFont="1" applyBorder="1"/>
    <xf numFmtId="0" fontId="25" fillId="0" borderId="20" xfId="0" applyFont="1" applyFill="1" applyBorder="1"/>
    <xf numFmtId="0" fontId="14" fillId="0" borderId="0" xfId="0" applyFont="1" applyBorder="1" applyAlignment="1">
      <alignment wrapText="1"/>
    </xf>
    <xf numFmtId="0" fontId="27" fillId="11" borderId="14" xfId="0" applyFont="1" applyFill="1" applyBorder="1" applyAlignment="1">
      <alignment horizontal="right" wrapText="1"/>
    </xf>
    <xf numFmtId="0" fontId="0" fillId="0" borderId="0" xfId="0" applyAlignment="1">
      <alignment horizontal="left" vertical="center" wrapText="1"/>
    </xf>
    <xf numFmtId="0" fontId="31" fillId="11" borderId="19" xfId="0" applyFont="1" applyFill="1" applyBorder="1" applyAlignment="1">
      <alignment horizontal="center"/>
    </xf>
    <xf numFmtId="0" fontId="21" fillId="0" borderId="0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27" fillId="11" borderId="15" xfId="0" applyFont="1" applyFill="1" applyBorder="1" applyAlignment="1">
      <alignment horizontal="right" wrapText="1"/>
    </xf>
    <xf numFmtId="0" fontId="0" fillId="0" borderId="6" xfId="0" applyFont="1" applyBorder="1" applyAlignment="1">
      <alignment wrapText="1"/>
    </xf>
    <xf numFmtId="21" fontId="21" fillId="11" borderId="9" xfId="0" applyNumberFormat="1" applyFont="1" applyFill="1" applyBorder="1" applyAlignment="1">
      <alignment horizontal="right" wrapText="1"/>
    </xf>
    <xf numFmtId="0" fontId="21" fillId="11" borderId="9" xfId="0" applyFont="1" applyFill="1" applyBorder="1" applyAlignment="1">
      <alignment wrapText="1"/>
    </xf>
    <xf numFmtId="0" fontId="20" fillId="11" borderId="11" xfId="0" applyFont="1" applyFill="1" applyBorder="1" applyAlignment="1">
      <alignment wrapText="1"/>
    </xf>
    <xf numFmtId="0" fontId="21" fillId="11" borderId="12" xfId="0" applyFont="1" applyFill="1" applyBorder="1" applyAlignment="1">
      <alignment wrapText="1"/>
    </xf>
    <xf numFmtId="0" fontId="20" fillId="11" borderId="9" xfId="0" applyFont="1" applyFill="1" applyBorder="1" applyAlignment="1">
      <alignment wrapText="1"/>
    </xf>
    <xf numFmtId="0" fontId="0" fillId="11" borderId="0" xfId="0" applyFill="1"/>
    <xf numFmtId="0" fontId="0" fillId="17" borderId="0" xfId="0" applyFill="1"/>
    <xf numFmtId="0" fontId="24" fillId="11" borderId="9" xfId="0" applyFont="1" applyFill="1" applyBorder="1" applyAlignment="1">
      <alignment wrapText="1"/>
    </xf>
    <xf numFmtId="0" fontId="14" fillId="18" borderId="3" xfId="0" applyFont="1" applyFill="1" applyBorder="1"/>
    <xf numFmtId="0" fontId="20" fillId="0" borderId="21" xfId="0" applyFont="1" applyBorder="1" applyAlignment="1">
      <alignment wrapText="1"/>
    </xf>
    <xf numFmtId="0" fontId="20" fillId="0" borderId="22" xfId="0" applyFont="1" applyBorder="1" applyAlignment="1">
      <alignment wrapText="1"/>
    </xf>
    <xf numFmtId="0" fontId="20" fillId="11" borderId="22" xfId="0" applyFont="1" applyFill="1" applyBorder="1" applyAlignment="1">
      <alignment wrapText="1"/>
    </xf>
    <xf numFmtId="0" fontId="20" fillId="0" borderId="15" xfId="0" applyFont="1" applyBorder="1" applyAlignment="1">
      <alignment wrapText="1"/>
    </xf>
    <xf numFmtId="0" fontId="26" fillId="11" borderId="21" xfId="0" applyFont="1" applyFill="1" applyBorder="1" applyAlignment="1">
      <alignment horizontal="right" wrapText="1"/>
    </xf>
    <xf numFmtId="0" fontId="20" fillId="0" borderId="23" xfId="0" applyFont="1" applyBorder="1" applyAlignment="1">
      <alignment wrapText="1"/>
    </xf>
    <xf numFmtId="0" fontId="0" fillId="0" borderId="0" xfId="0" applyFont="1"/>
    <xf numFmtId="0" fontId="38" fillId="19" borderId="15" xfId="0" applyFont="1" applyFill="1" applyBorder="1" applyAlignment="1">
      <alignment wrapText="1"/>
    </xf>
    <xf numFmtId="0" fontId="39" fillId="19" borderId="15" xfId="0" applyFont="1" applyFill="1" applyBorder="1" applyAlignment="1">
      <alignment wrapText="1"/>
    </xf>
    <xf numFmtId="0" fontId="39" fillId="19" borderId="23" xfId="0" applyFont="1" applyFill="1" applyBorder="1" applyAlignment="1">
      <alignment wrapText="1"/>
    </xf>
    <xf numFmtId="0" fontId="40" fillId="19" borderId="0" xfId="0" applyFont="1" applyFill="1" applyBorder="1" applyAlignment="1">
      <alignment wrapText="1"/>
    </xf>
    <xf numFmtId="0" fontId="39" fillId="19" borderId="0" xfId="0" applyFont="1" applyFill="1" applyBorder="1" applyAlignment="1">
      <alignment wrapText="1"/>
    </xf>
    <xf numFmtId="0" fontId="38" fillId="19" borderId="22" xfId="0" applyFont="1" applyFill="1" applyBorder="1" applyAlignment="1">
      <alignment wrapText="1"/>
    </xf>
    <xf numFmtId="0" fontId="39" fillId="19" borderId="0" xfId="0" applyFont="1" applyFill="1"/>
    <xf numFmtId="0" fontId="40" fillId="19" borderId="15" xfId="0" applyFont="1" applyFill="1" applyBorder="1" applyAlignment="1">
      <alignment wrapText="1"/>
    </xf>
    <xf numFmtId="0" fontId="42" fillId="14" borderId="9" xfId="0" applyFont="1" applyFill="1" applyBorder="1" applyAlignment="1">
      <alignment wrapText="1"/>
    </xf>
    <xf numFmtId="167" fontId="21" fillId="0" borderId="9" xfId="0" applyNumberFormat="1" applyFont="1" applyBorder="1" applyAlignment="1">
      <alignment wrapText="1"/>
    </xf>
    <xf numFmtId="167" fontId="21" fillId="11" borderId="9" xfId="0" applyNumberFormat="1" applyFont="1" applyFill="1" applyBorder="1" applyAlignment="1">
      <alignment wrapText="1"/>
    </xf>
    <xf numFmtId="167" fontId="0" fillId="0" borderId="4" xfId="0" applyNumberFormat="1" applyFont="1" applyBorder="1"/>
    <xf numFmtId="167" fontId="0" fillId="10" borderId="4" xfId="0" applyNumberFormat="1" applyFont="1" applyFill="1" applyBorder="1"/>
    <xf numFmtId="167" fontId="41" fillId="13" borderId="9" xfId="0" applyNumberFormat="1" applyFont="1" applyFill="1" applyBorder="1" applyAlignment="1">
      <alignment wrapText="1"/>
    </xf>
    <xf numFmtId="21" fontId="24" fillId="0" borderId="9" xfId="0" applyNumberFormat="1" applyFont="1" applyBorder="1" applyAlignment="1">
      <alignment horizontal="right" wrapText="1"/>
    </xf>
    <xf numFmtId="0" fontId="27" fillId="11" borderId="13" xfId="0" applyFont="1" applyFill="1" applyBorder="1" applyAlignment="1">
      <alignment horizontal="right" wrapText="1"/>
    </xf>
    <xf numFmtId="0" fontId="26" fillId="11" borderId="14" xfId="0" applyFont="1" applyFill="1" applyBorder="1" applyAlignment="1">
      <alignment horizontal="right" wrapText="1"/>
    </xf>
    <xf numFmtId="0" fontId="0" fillId="16" borderId="5" xfId="0" applyFont="1" applyFill="1" applyBorder="1" applyAlignment="1">
      <alignment wrapText="1"/>
    </xf>
    <xf numFmtId="0" fontId="24" fillId="0" borderId="21" xfId="0" applyFont="1" applyBorder="1" applyAlignment="1">
      <alignment wrapText="1"/>
    </xf>
    <xf numFmtId="0" fontId="19" fillId="0" borderId="9" xfId="0" applyFont="1" applyBorder="1" applyAlignment="1">
      <alignment wrapText="1"/>
    </xf>
  </cellXfs>
  <cellStyles count="18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iberation Sans"/>
        <family val="2"/>
        <scheme val="none"/>
      </font>
      <numFmt numFmtId="167" formatCode="yyyy\-mm\-dd;@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Liberation Sans"/>
        <family val="2"/>
        <scheme val="none"/>
      </font>
      <fill>
        <patternFill patternType="solid">
          <fgColor indexed="64"/>
          <bgColor theme="4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iberation Sans"/>
        <family val="2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right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iberation Sans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'frek-refac'!$B$1</c:f>
              <c:strCache>
                <c:ptCount val="1"/>
                <c:pt idx="0">
                  <c:v>Frekuensi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'frek-refac'!$A$2:$A$6</c:f>
              <c:strCache>
                <c:ptCount val="5"/>
                <c:pt idx="0">
                  <c:v>Extract Method</c:v>
                </c:pt>
                <c:pt idx="1">
                  <c:v>Extract Class</c:v>
                </c:pt>
                <c:pt idx="2">
                  <c:v>Move Method</c:v>
                </c:pt>
                <c:pt idx="3">
                  <c:v>Move Field</c:v>
                </c:pt>
                <c:pt idx="4">
                  <c:v>Hide Delegate</c:v>
                </c:pt>
              </c:strCache>
            </c:strRef>
          </c:cat>
          <c:val>
            <c:numRef>
              <c:f>'frek-refac'!$B$2:$B$6</c:f>
              <c:numCache>
                <c:formatCode>General</c:formatCode>
                <c:ptCount val="5"/>
                <c:pt idx="0">
                  <c:v>139</c:v>
                </c:pt>
                <c:pt idx="1">
                  <c:v>2</c:v>
                </c:pt>
                <c:pt idx="2">
                  <c:v>20</c:v>
                </c:pt>
                <c:pt idx="3">
                  <c:v>4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C-493F-8787-BCB3DEA31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9921823"/>
        <c:axId val="379923903"/>
      </c:barChart>
      <c:catAx>
        <c:axId val="379921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23903"/>
        <c:crosses val="autoZero"/>
        <c:auto val="1"/>
        <c:lblAlgn val="ctr"/>
        <c:lblOffset val="100"/>
        <c:noMultiLvlLbl val="0"/>
      </c:catAx>
      <c:valAx>
        <c:axId val="37992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Frekuensi Refactoring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2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3</xdr:row>
      <xdr:rowOff>76200</xdr:rowOff>
    </xdr:from>
    <xdr:to>
      <xdr:col>12</xdr:col>
      <xdr:colOff>390525</xdr:colOff>
      <xdr:row>15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5E174F-E2B3-4B86-9D92-C6301EF2A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1DFB26E-9BF4-4E6A-9F1A-51D675572CFD}" name="Table4" displayName="Table4" ref="A1:J54" totalsRowShown="0" headerRowDxfId="1" tableBorderDxfId="16">
  <autoFilter ref="A1:J54" xr:uid="{8E7F13B9-D8DA-43D2-AA13-4C7BD2A2C9EC}"/>
  <sortState xmlns:xlrd2="http://schemas.microsoft.com/office/spreadsheetml/2017/richdata2" ref="A2:J54">
    <sortCondition ref="A1:A54"/>
  </sortState>
  <tableColumns count="10">
    <tableColumn id="1" xr3:uid="{F0A3DFF9-ED95-462F-B79E-3E6A56B3572C}" name="Tanggal" dataDxfId="0"/>
    <tableColumn id="2" xr3:uid="{60900148-F862-4F4B-AB06-6BA6047233FA}" name="Jam"/>
    <tableColumn id="4" xr3:uid="{DA0F36A4-F766-4B1A-AEE4-48C4D481D802}" name="Message"/>
    <tableColumn id="5" xr3:uid="{2190A859-30C3-4632-8C9A-CC9285D6B71C}" name="EME" dataDxfId="2"/>
    <tableColumn id="6" xr3:uid="{1806E959-870C-46DB-96A7-24D0B04B7467}" name="ECL" dataDxfId="15"/>
    <tableColumn id="7" xr3:uid="{64B48D21-E277-42E2-93D3-987E45137001}" name="MME" dataDxfId="14"/>
    <tableColumn id="8" xr3:uid="{190A18BA-A17D-433B-8C07-A32ED3937421}" name="MFI" dataDxfId="13"/>
    <tableColumn id="9" xr3:uid="{68339084-0651-4C78-9573-596F1264E876}" name="HDE" dataDxfId="12"/>
    <tableColumn id="10" xr3:uid="{4E96594C-B983-41F9-BAC6-BBBF182E1F5B}" name="Class terdampak" dataDxfId="11"/>
    <tableColumn id="11" xr3:uid="{40A7652D-6E4F-46B1-9CFB-39F1B99B9314}" name="Keteranga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__Anonymous_Sheet_DB__2" displayName="__Anonymous_Sheet_DB__2" ref="B3:E41" headerRowCount="0" totalsRowShown="0" headerRowDxfId="10" dataDxfId="9" tableBorderDxfId="8" totalsRowBorderDxfId="7">
  <sortState xmlns:xlrd2="http://schemas.microsoft.com/office/spreadsheetml/2017/richdata2" ref="B3:E41">
    <sortCondition descending="1" ref="C3:C41"/>
  </sortState>
  <tableColumns count="4">
    <tableColumn id="1" xr3:uid="{00000000-0010-0000-0000-000001000000}" name="Column1" dataDxfId="6"/>
    <tableColumn id="2" xr3:uid="{00000000-0010-0000-0000-000002000000}" name="Column2" dataDxfId="5"/>
    <tableColumn id="3" xr3:uid="{00000000-0010-0000-0000-000003000000}" name="Column3" dataDxfId="4"/>
    <tableColumn id="4" xr3:uid="{00000000-0010-0000-0000-000004000000}" name="Column4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H57"/>
  <sheetViews>
    <sheetView tabSelected="1" workbookViewId="0">
      <selection activeCell="I4" sqref="I4"/>
    </sheetView>
  </sheetViews>
  <sheetFormatPr defaultRowHeight="14.25" x14ac:dyDescent="0.2"/>
  <cols>
    <col min="1" max="1" width="10.125" style="137" bestFit="1" customWidth="1"/>
    <col min="2" max="2" width="8.375" customWidth="1"/>
    <col min="3" max="3" width="39" style="8" customWidth="1"/>
    <col min="4" max="4" width="7" style="35" customWidth="1"/>
    <col min="5" max="5" width="6.5" style="35" customWidth="1"/>
    <col min="6" max="6" width="7.25" style="35" customWidth="1"/>
    <col min="7" max="7" width="8.125" style="35" customWidth="1"/>
    <col min="8" max="8" width="6.75" style="35" customWidth="1"/>
    <col min="9" max="9" width="25.5" style="8" customWidth="1"/>
    <col min="10" max="10" width="45.75" customWidth="1"/>
    <col min="11" max="11" width="51.5" style="8" customWidth="1"/>
    <col min="12" max="1023" width="10.625" customWidth="1"/>
  </cols>
  <sheetData>
    <row r="1" spans="1:1022" s="144" customFormat="1" ht="15.75" thickBot="1" x14ac:dyDescent="0.3">
      <c r="A1" s="145" t="s">
        <v>35</v>
      </c>
      <c r="B1" s="138" t="s">
        <v>36</v>
      </c>
      <c r="C1" s="139" t="s">
        <v>13</v>
      </c>
      <c r="D1" s="139" t="s">
        <v>2</v>
      </c>
      <c r="E1" s="139" t="s">
        <v>3</v>
      </c>
      <c r="F1" s="139" t="s">
        <v>4</v>
      </c>
      <c r="G1" s="139" t="s">
        <v>5</v>
      </c>
      <c r="H1" s="140" t="s">
        <v>6</v>
      </c>
      <c r="I1" s="141" t="s">
        <v>14</v>
      </c>
      <c r="J1" s="142" t="s">
        <v>15</v>
      </c>
      <c r="K1" s="143"/>
    </row>
    <row r="2" spans="1:1022" ht="74.25" customHeight="1" thickBot="1" x14ac:dyDescent="0.25">
      <c r="A2" s="147">
        <v>43951</v>
      </c>
      <c r="B2" s="12">
        <v>0.3285763888888889</v>
      </c>
      <c r="C2" s="13" t="s">
        <v>27</v>
      </c>
      <c r="D2" s="32">
        <v>1</v>
      </c>
      <c r="E2" s="32">
        <v>0</v>
      </c>
      <c r="F2" s="32">
        <v>0</v>
      </c>
      <c r="G2" s="32">
        <v>0</v>
      </c>
      <c r="H2" s="135">
        <v>1</v>
      </c>
      <c r="I2" s="118" t="s">
        <v>28</v>
      </c>
      <c r="J2" s="98" t="s">
        <v>95</v>
      </c>
      <c r="K2" s="132"/>
    </row>
    <row r="3" spans="1:1022" ht="29.25" thickBot="1" x14ac:dyDescent="0.25">
      <c r="A3" s="147">
        <v>43951</v>
      </c>
      <c r="B3" s="12">
        <v>0.33152777777777781</v>
      </c>
      <c r="C3" s="13" t="s">
        <v>29</v>
      </c>
      <c r="D3" s="33">
        <v>2</v>
      </c>
      <c r="E3" s="32">
        <v>0</v>
      </c>
      <c r="F3" s="32">
        <v>0</v>
      </c>
      <c r="G3" s="32">
        <v>0</v>
      </c>
      <c r="H3" s="135">
        <v>0</v>
      </c>
      <c r="I3" s="118"/>
      <c r="J3" s="118" t="s">
        <v>30</v>
      </c>
      <c r="K3" s="132"/>
    </row>
    <row r="4" spans="1:1022" ht="29.25" thickBot="1" x14ac:dyDescent="0.25">
      <c r="A4" s="147">
        <v>43951</v>
      </c>
      <c r="B4" s="12">
        <v>0.83987268518518521</v>
      </c>
      <c r="C4" s="13" t="s">
        <v>31</v>
      </c>
      <c r="D4" s="32">
        <v>0</v>
      </c>
      <c r="E4" s="32">
        <v>0</v>
      </c>
      <c r="F4" s="32">
        <v>0</v>
      </c>
      <c r="G4" s="32">
        <v>0</v>
      </c>
      <c r="H4" s="32">
        <v>0</v>
      </c>
      <c r="I4" s="136"/>
      <c r="J4" s="97"/>
      <c r="K4" s="132"/>
    </row>
    <row r="5" spans="1:1022" ht="15" thickBot="1" x14ac:dyDescent="0.25">
      <c r="A5" s="147">
        <v>43951</v>
      </c>
      <c r="B5" s="12">
        <v>0.86741898148148155</v>
      </c>
      <c r="C5" s="13" t="s">
        <v>32</v>
      </c>
      <c r="D5" s="32">
        <v>0</v>
      </c>
      <c r="E5" s="32">
        <v>0</v>
      </c>
      <c r="F5" s="32">
        <v>0</v>
      </c>
      <c r="G5" s="32">
        <v>0</v>
      </c>
      <c r="H5" s="32">
        <v>0</v>
      </c>
      <c r="I5" s="131"/>
      <c r="J5" s="97"/>
      <c r="K5" s="132"/>
    </row>
    <row r="6" spans="1:1022" ht="15" thickBot="1" x14ac:dyDescent="0.25">
      <c r="A6" s="147">
        <v>43951</v>
      </c>
      <c r="B6" s="12">
        <v>0.86741898148148155</v>
      </c>
      <c r="C6" s="13" t="s">
        <v>96</v>
      </c>
      <c r="D6" s="32">
        <v>0</v>
      </c>
      <c r="E6" s="32">
        <v>0</v>
      </c>
      <c r="F6" s="32">
        <v>0</v>
      </c>
      <c r="G6" s="32">
        <v>0</v>
      </c>
      <c r="H6" s="32">
        <v>0</v>
      </c>
      <c r="I6" s="131"/>
      <c r="J6" s="97"/>
      <c r="K6" s="132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  <c r="IV6" s="9"/>
      <c r="IW6" s="9"/>
      <c r="IX6" s="9"/>
      <c r="IY6" s="9"/>
      <c r="IZ6" s="9"/>
      <c r="JA6" s="9"/>
      <c r="JB6" s="9"/>
      <c r="JC6" s="9"/>
      <c r="JD6" s="9"/>
      <c r="JE6" s="9"/>
      <c r="JF6" s="9"/>
      <c r="JG6" s="9"/>
      <c r="JH6" s="9"/>
      <c r="JI6" s="9"/>
      <c r="JJ6" s="9"/>
      <c r="JK6" s="9"/>
      <c r="JL6" s="9"/>
      <c r="JM6" s="9"/>
      <c r="JN6" s="9"/>
      <c r="JO6" s="9"/>
      <c r="JP6" s="9"/>
      <c r="JQ6" s="9"/>
      <c r="JR6" s="9"/>
      <c r="JS6" s="9"/>
      <c r="JT6" s="9"/>
      <c r="JU6" s="9"/>
      <c r="JV6" s="9"/>
      <c r="JW6" s="9"/>
      <c r="JX6" s="9"/>
      <c r="JY6" s="9"/>
      <c r="JZ6" s="9"/>
      <c r="KA6" s="9"/>
      <c r="KB6" s="9"/>
      <c r="KC6" s="9"/>
      <c r="KD6" s="9"/>
      <c r="KE6" s="9"/>
      <c r="KF6" s="9"/>
      <c r="KG6" s="9"/>
      <c r="KH6" s="9"/>
      <c r="KI6" s="9"/>
      <c r="KJ6" s="9"/>
      <c r="KK6" s="9"/>
      <c r="KL6" s="9"/>
      <c r="KM6" s="9"/>
      <c r="KN6" s="9"/>
      <c r="KO6" s="9"/>
      <c r="KP6" s="9"/>
      <c r="KQ6" s="9"/>
      <c r="KR6" s="9"/>
      <c r="KS6" s="9"/>
      <c r="KT6" s="9"/>
      <c r="KU6" s="9"/>
      <c r="KV6" s="9"/>
      <c r="KW6" s="9"/>
      <c r="KX6" s="9"/>
      <c r="KY6" s="9"/>
      <c r="KZ6" s="9"/>
      <c r="LA6" s="9"/>
      <c r="LB6" s="9"/>
      <c r="LC6" s="9"/>
      <c r="LD6" s="9"/>
      <c r="LE6" s="9"/>
      <c r="LF6" s="9"/>
      <c r="LG6" s="9"/>
      <c r="LH6" s="9"/>
      <c r="LI6" s="9"/>
      <c r="LJ6" s="9"/>
      <c r="LK6" s="9"/>
      <c r="LL6" s="9"/>
      <c r="LM6" s="9"/>
      <c r="LN6" s="9"/>
      <c r="LO6" s="9"/>
      <c r="LP6" s="9"/>
      <c r="LQ6" s="9"/>
      <c r="LR6" s="9"/>
      <c r="LS6" s="9"/>
      <c r="LT6" s="9"/>
      <c r="LU6" s="9"/>
      <c r="LV6" s="9"/>
      <c r="LW6" s="9"/>
      <c r="LX6" s="9"/>
      <c r="LY6" s="9"/>
      <c r="LZ6" s="9"/>
      <c r="MA6" s="9"/>
      <c r="MB6" s="9"/>
      <c r="MC6" s="9"/>
      <c r="MD6" s="9"/>
      <c r="ME6" s="9"/>
      <c r="MF6" s="9"/>
      <c r="MG6" s="9"/>
      <c r="MH6" s="9"/>
      <c r="MI6" s="9"/>
      <c r="MJ6" s="9"/>
      <c r="MK6" s="9"/>
      <c r="ML6" s="9"/>
      <c r="MM6" s="9"/>
      <c r="MN6" s="9"/>
      <c r="MO6" s="9"/>
      <c r="MP6" s="9"/>
      <c r="MQ6" s="9"/>
      <c r="MR6" s="9"/>
      <c r="MS6" s="9"/>
      <c r="MT6" s="9"/>
      <c r="MU6" s="9"/>
      <c r="MV6" s="9"/>
      <c r="MW6" s="9"/>
      <c r="MX6" s="9"/>
      <c r="MY6" s="9"/>
      <c r="MZ6" s="9"/>
      <c r="NA6" s="9"/>
      <c r="NB6" s="9"/>
      <c r="NC6" s="9"/>
      <c r="ND6" s="9"/>
      <c r="NE6" s="9"/>
      <c r="NF6" s="9"/>
      <c r="NG6" s="9"/>
      <c r="NH6" s="9"/>
      <c r="NI6" s="9"/>
      <c r="NJ6" s="9"/>
      <c r="NK6" s="9"/>
      <c r="NL6" s="9"/>
      <c r="NM6" s="9"/>
      <c r="NN6" s="9"/>
      <c r="NO6" s="9"/>
      <c r="NP6" s="9"/>
      <c r="NQ6" s="9"/>
      <c r="NR6" s="9"/>
      <c r="NS6" s="9"/>
      <c r="NT6" s="9"/>
      <c r="NU6" s="9"/>
      <c r="NV6" s="9"/>
      <c r="NW6" s="9"/>
      <c r="NX6" s="9"/>
      <c r="NY6" s="9"/>
      <c r="NZ6" s="9"/>
      <c r="OA6" s="9"/>
      <c r="OB6" s="9"/>
      <c r="OC6" s="9"/>
      <c r="OD6" s="9"/>
      <c r="OE6" s="9"/>
      <c r="OF6" s="9"/>
      <c r="OG6" s="9"/>
      <c r="OH6" s="9"/>
      <c r="OI6" s="9"/>
      <c r="OJ6" s="9"/>
      <c r="OK6" s="9"/>
      <c r="OL6" s="9"/>
      <c r="OM6" s="9"/>
      <c r="ON6" s="9"/>
      <c r="OO6" s="9"/>
      <c r="OP6" s="9"/>
      <c r="OQ6" s="9"/>
      <c r="OR6" s="9"/>
      <c r="OS6" s="9"/>
      <c r="OT6" s="9"/>
      <c r="OU6" s="9"/>
      <c r="OV6" s="9"/>
      <c r="OW6" s="9"/>
      <c r="OX6" s="9"/>
      <c r="OY6" s="9"/>
      <c r="OZ6" s="9"/>
      <c r="PA6" s="9"/>
      <c r="PB6" s="9"/>
      <c r="PC6" s="9"/>
      <c r="PD6" s="9"/>
      <c r="PE6" s="9"/>
      <c r="PF6" s="9"/>
      <c r="PG6" s="9"/>
      <c r="PH6" s="9"/>
      <c r="PI6" s="9"/>
      <c r="PJ6" s="9"/>
      <c r="PK6" s="9"/>
      <c r="PL6" s="9"/>
      <c r="PM6" s="9"/>
      <c r="PN6" s="9"/>
      <c r="PO6" s="9"/>
      <c r="PP6" s="9"/>
      <c r="PQ6" s="9"/>
      <c r="PR6" s="9"/>
      <c r="PS6" s="9"/>
      <c r="PT6" s="9"/>
      <c r="PU6" s="9"/>
      <c r="PV6" s="9"/>
      <c r="PW6" s="9"/>
      <c r="PX6" s="9"/>
      <c r="PY6" s="9"/>
      <c r="PZ6" s="9"/>
      <c r="QA6" s="9"/>
      <c r="QB6" s="9"/>
      <c r="QC6" s="9"/>
      <c r="QD6" s="9"/>
      <c r="QE6" s="9"/>
      <c r="QF6" s="9"/>
      <c r="QG6" s="9"/>
      <c r="QH6" s="9"/>
      <c r="QI6" s="9"/>
      <c r="QJ6" s="9"/>
      <c r="QK6" s="9"/>
      <c r="QL6" s="9"/>
      <c r="QM6" s="9"/>
      <c r="QN6" s="9"/>
      <c r="QO6" s="9"/>
      <c r="QP6" s="9"/>
      <c r="QQ6" s="9"/>
      <c r="QR6" s="9"/>
      <c r="QS6" s="9"/>
      <c r="QT6" s="9"/>
      <c r="QU6" s="9"/>
      <c r="QV6" s="9"/>
      <c r="QW6" s="9"/>
      <c r="QX6" s="9"/>
      <c r="QY6" s="9"/>
      <c r="QZ6" s="9"/>
      <c r="RA6" s="9"/>
      <c r="RB6" s="9"/>
      <c r="RC6" s="9"/>
      <c r="RD6" s="9"/>
      <c r="RE6" s="9"/>
      <c r="RF6" s="9"/>
      <c r="RG6" s="9"/>
      <c r="RH6" s="9"/>
      <c r="RI6" s="9"/>
      <c r="RJ6" s="9"/>
      <c r="RK6" s="9"/>
      <c r="RL6" s="9"/>
      <c r="RM6" s="9"/>
      <c r="RN6" s="9"/>
      <c r="RO6" s="9"/>
      <c r="RP6" s="9"/>
      <c r="RQ6" s="9"/>
      <c r="RR6" s="9"/>
      <c r="RS6" s="9"/>
      <c r="RT6" s="9"/>
      <c r="RU6" s="9"/>
      <c r="RV6" s="9"/>
      <c r="RW6" s="9"/>
      <c r="RX6" s="9"/>
      <c r="RY6" s="9"/>
      <c r="RZ6" s="9"/>
      <c r="SA6" s="9"/>
      <c r="SB6" s="9"/>
      <c r="SC6" s="9"/>
      <c r="SD6" s="9"/>
      <c r="SE6" s="9"/>
      <c r="SF6" s="9"/>
      <c r="SG6" s="9"/>
      <c r="SH6" s="9"/>
      <c r="SI6" s="9"/>
      <c r="SJ6" s="9"/>
      <c r="SK6" s="9"/>
      <c r="SL6" s="9"/>
      <c r="SM6" s="9"/>
      <c r="SN6" s="9"/>
      <c r="SO6" s="9"/>
      <c r="SP6" s="9"/>
      <c r="SQ6" s="9"/>
      <c r="SR6" s="9"/>
      <c r="SS6" s="9"/>
      <c r="ST6" s="9"/>
      <c r="SU6" s="9"/>
      <c r="SV6" s="9"/>
      <c r="SW6" s="9"/>
      <c r="SX6" s="9"/>
      <c r="SY6" s="9"/>
      <c r="SZ6" s="9"/>
      <c r="TA6" s="9"/>
      <c r="TB6" s="9"/>
      <c r="TC6" s="9"/>
      <c r="TD6" s="9"/>
      <c r="TE6" s="9"/>
      <c r="TF6" s="9"/>
      <c r="TG6" s="9"/>
      <c r="TH6" s="9"/>
      <c r="TI6" s="9"/>
      <c r="TJ6" s="9"/>
      <c r="TK6" s="9"/>
      <c r="TL6" s="9"/>
      <c r="TM6" s="9"/>
      <c r="TN6" s="9"/>
      <c r="TO6" s="9"/>
      <c r="TP6" s="9"/>
      <c r="TQ6" s="9"/>
      <c r="TR6" s="9"/>
      <c r="TS6" s="9"/>
      <c r="TT6" s="9"/>
      <c r="TU6" s="9"/>
      <c r="TV6" s="9"/>
      <c r="TW6" s="9"/>
      <c r="TX6" s="9"/>
      <c r="TY6" s="9"/>
      <c r="TZ6" s="9"/>
      <c r="UA6" s="9"/>
      <c r="UB6" s="9"/>
      <c r="UC6" s="9"/>
      <c r="UD6" s="9"/>
      <c r="UE6" s="9"/>
      <c r="UF6" s="9"/>
      <c r="UG6" s="9"/>
      <c r="UH6" s="9"/>
      <c r="UI6" s="9"/>
      <c r="UJ6" s="9"/>
      <c r="UK6" s="9"/>
      <c r="UL6" s="9"/>
      <c r="UM6" s="9"/>
      <c r="UN6" s="9"/>
      <c r="UO6" s="9"/>
      <c r="UP6" s="9"/>
      <c r="UQ6" s="9"/>
      <c r="UR6" s="9"/>
      <c r="US6" s="9"/>
      <c r="UT6" s="9"/>
      <c r="UU6" s="9"/>
      <c r="UV6" s="9"/>
      <c r="UW6" s="9"/>
      <c r="UX6" s="9"/>
      <c r="UY6" s="9"/>
      <c r="UZ6" s="9"/>
      <c r="VA6" s="9"/>
      <c r="VB6" s="9"/>
      <c r="VC6" s="9"/>
      <c r="VD6" s="9"/>
      <c r="VE6" s="9"/>
      <c r="VF6" s="9"/>
      <c r="VG6" s="9"/>
      <c r="VH6" s="9"/>
      <c r="VI6" s="9"/>
      <c r="VJ6" s="9"/>
      <c r="VK6" s="9"/>
      <c r="VL6" s="9"/>
      <c r="VM6" s="9"/>
      <c r="VN6" s="9"/>
      <c r="VO6" s="9"/>
      <c r="VP6" s="9"/>
      <c r="VQ6" s="9"/>
      <c r="VR6" s="9"/>
      <c r="VS6" s="9"/>
      <c r="VT6" s="9"/>
      <c r="VU6" s="9"/>
      <c r="VV6" s="9"/>
      <c r="VW6" s="9"/>
      <c r="VX6" s="9"/>
      <c r="VY6" s="9"/>
      <c r="VZ6" s="9"/>
      <c r="WA6" s="9"/>
      <c r="WB6" s="9"/>
      <c r="WC6" s="9"/>
      <c r="WD6" s="9"/>
      <c r="WE6" s="9"/>
      <c r="WF6" s="9"/>
      <c r="WG6" s="9"/>
      <c r="WH6" s="9"/>
      <c r="WI6" s="9"/>
      <c r="WJ6" s="9"/>
      <c r="WK6" s="9"/>
      <c r="WL6" s="9"/>
      <c r="WM6" s="9"/>
      <c r="WN6" s="9"/>
      <c r="WO6" s="9"/>
      <c r="WP6" s="9"/>
      <c r="WQ6" s="9"/>
      <c r="WR6" s="9"/>
      <c r="WS6" s="9"/>
      <c r="WT6" s="9"/>
      <c r="WU6" s="9"/>
      <c r="WV6" s="9"/>
      <c r="WW6" s="9"/>
      <c r="WX6" s="9"/>
      <c r="WY6" s="9"/>
      <c r="WZ6" s="9"/>
      <c r="XA6" s="9"/>
      <c r="XB6" s="9"/>
      <c r="XC6" s="9"/>
      <c r="XD6" s="9"/>
      <c r="XE6" s="9"/>
      <c r="XF6" s="9"/>
      <c r="XG6" s="9"/>
      <c r="XH6" s="9"/>
      <c r="XI6" s="9"/>
      <c r="XJ6" s="9"/>
      <c r="XK6" s="9"/>
      <c r="XL6" s="9"/>
      <c r="XM6" s="9"/>
      <c r="XN6" s="9"/>
      <c r="XO6" s="9"/>
      <c r="XP6" s="9"/>
      <c r="XQ6" s="9"/>
      <c r="XR6" s="9"/>
      <c r="XS6" s="9"/>
      <c r="XT6" s="9"/>
      <c r="XU6" s="9"/>
      <c r="XV6" s="9"/>
      <c r="XW6" s="9"/>
      <c r="XX6" s="9"/>
      <c r="XY6" s="9"/>
      <c r="XZ6" s="9"/>
      <c r="YA6" s="9"/>
      <c r="YB6" s="9"/>
      <c r="YC6" s="9"/>
      <c r="YD6" s="9"/>
      <c r="YE6" s="9"/>
      <c r="YF6" s="9"/>
      <c r="YG6" s="9"/>
      <c r="YH6" s="9"/>
      <c r="YI6" s="9"/>
      <c r="YJ6" s="9"/>
      <c r="YK6" s="9"/>
      <c r="YL6" s="9"/>
      <c r="YM6" s="9"/>
      <c r="YN6" s="9"/>
      <c r="YO6" s="9"/>
      <c r="YP6" s="9"/>
      <c r="YQ6" s="9"/>
      <c r="YR6" s="9"/>
      <c r="YS6" s="9"/>
      <c r="YT6" s="9"/>
      <c r="YU6" s="9"/>
      <c r="YV6" s="9"/>
      <c r="YW6" s="9"/>
      <c r="YX6" s="9"/>
      <c r="YY6" s="9"/>
      <c r="YZ6" s="9"/>
      <c r="ZA6" s="9"/>
      <c r="ZB6" s="9"/>
      <c r="ZC6" s="9"/>
      <c r="ZD6" s="9"/>
      <c r="ZE6" s="9"/>
      <c r="ZF6" s="9"/>
      <c r="ZG6" s="9"/>
      <c r="ZH6" s="9"/>
      <c r="ZI6" s="9"/>
      <c r="ZJ6" s="9"/>
      <c r="ZK6" s="9"/>
      <c r="ZL6" s="9"/>
      <c r="ZM6" s="9"/>
      <c r="ZN6" s="9"/>
      <c r="ZO6" s="9"/>
      <c r="ZP6" s="9"/>
      <c r="ZQ6" s="9"/>
      <c r="ZR6" s="9"/>
      <c r="ZS6" s="9"/>
      <c r="ZT6" s="9"/>
      <c r="ZU6" s="9"/>
      <c r="ZV6" s="9"/>
      <c r="ZW6" s="9"/>
      <c r="ZX6" s="9"/>
      <c r="ZY6" s="9"/>
      <c r="ZZ6" s="9"/>
      <c r="AAA6" s="9"/>
      <c r="AAB6" s="9"/>
      <c r="AAC6" s="9"/>
      <c r="AAD6" s="9"/>
      <c r="AAE6" s="9"/>
      <c r="AAF6" s="9"/>
      <c r="AAG6" s="9"/>
      <c r="AAH6" s="9"/>
      <c r="AAI6" s="9"/>
      <c r="AAJ6" s="9"/>
      <c r="AAK6" s="9"/>
      <c r="AAL6" s="9"/>
      <c r="AAM6" s="9"/>
      <c r="AAN6" s="9"/>
      <c r="AAO6" s="9"/>
      <c r="AAP6" s="9"/>
      <c r="AAQ6" s="9"/>
      <c r="AAR6" s="9"/>
      <c r="AAS6" s="9"/>
      <c r="AAT6" s="9"/>
      <c r="AAU6" s="9"/>
      <c r="AAV6" s="9"/>
      <c r="AAW6" s="9"/>
      <c r="AAX6" s="9"/>
      <c r="AAY6" s="9"/>
      <c r="AAZ6" s="9"/>
      <c r="ABA6" s="9"/>
      <c r="ABB6" s="9"/>
      <c r="ABC6" s="9"/>
      <c r="ABD6" s="9"/>
      <c r="ABE6" s="9"/>
      <c r="ABF6" s="9"/>
      <c r="ABG6" s="9"/>
      <c r="ABH6" s="9"/>
      <c r="ABI6" s="9"/>
      <c r="ABJ6" s="9"/>
      <c r="ABK6" s="9"/>
      <c r="ABL6" s="9"/>
      <c r="ABM6" s="9"/>
      <c r="ABN6" s="9"/>
      <c r="ABO6" s="9"/>
      <c r="ABP6" s="9"/>
      <c r="ABQ6" s="9"/>
      <c r="ABR6" s="9"/>
      <c r="ABS6" s="9"/>
      <c r="ABT6" s="9"/>
      <c r="ABU6" s="9"/>
      <c r="ABV6" s="9"/>
      <c r="ABW6" s="9"/>
      <c r="ABX6" s="9"/>
      <c r="ABY6" s="9"/>
      <c r="ABZ6" s="9"/>
      <c r="ACA6" s="9"/>
      <c r="ACB6" s="9"/>
      <c r="ACC6" s="9"/>
      <c r="ACD6" s="9"/>
      <c r="ACE6" s="9"/>
      <c r="ACF6" s="9"/>
      <c r="ACG6" s="9"/>
      <c r="ACH6" s="9"/>
      <c r="ACI6" s="9"/>
      <c r="ACJ6" s="9"/>
      <c r="ACK6" s="9"/>
      <c r="ACL6" s="9"/>
      <c r="ACM6" s="9"/>
      <c r="ACN6" s="9"/>
      <c r="ACO6" s="9"/>
      <c r="ACP6" s="9"/>
      <c r="ACQ6" s="9"/>
      <c r="ACR6" s="9"/>
      <c r="ACS6" s="9"/>
      <c r="ACT6" s="9"/>
      <c r="ACU6" s="9"/>
      <c r="ACV6" s="9"/>
      <c r="ACW6" s="9"/>
      <c r="ACX6" s="9"/>
      <c r="ACY6" s="9"/>
      <c r="ACZ6" s="9"/>
      <c r="ADA6" s="9"/>
      <c r="ADB6" s="9"/>
      <c r="ADC6" s="9"/>
      <c r="ADD6" s="9"/>
      <c r="ADE6" s="9"/>
      <c r="ADF6" s="9"/>
      <c r="ADG6" s="9"/>
      <c r="ADH6" s="9"/>
      <c r="ADI6" s="9"/>
      <c r="ADJ6" s="9"/>
      <c r="ADK6" s="9"/>
      <c r="ADL6" s="9"/>
      <c r="ADM6" s="9"/>
      <c r="ADN6" s="9"/>
      <c r="ADO6" s="9"/>
      <c r="ADP6" s="9"/>
      <c r="ADQ6" s="9"/>
      <c r="ADR6" s="9"/>
      <c r="ADS6" s="9"/>
      <c r="ADT6" s="9"/>
      <c r="ADU6" s="9"/>
      <c r="ADV6" s="9"/>
      <c r="ADW6" s="9"/>
      <c r="ADX6" s="9"/>
      <c r="ADY6" s="9"/>
      <c r="ADZ6" s="9"/>
      <c r="AEA6" s="9"/>
      <c r="AEB6" s="9"/>
      <c r="AEC6" s="9"/>
      <c r="AED6" s="9"/>
      <c r="AEE6" s="9"/>
      <c r="AEF6" s="9"/>
      <c r="AEG6" s="9"/>
      <c r="AEH6" s="9"/>
      <c r="AEI6" s="9"/>
      <c r="AEJ6" s="9"/>
      <c r="AEK6" s="9"/>
      <c r="AEL6" s="9"/>
      <c r="AEM6" s="9"/>
      <c r="AEN6" s="9"/>
      <c r="AEO6" s="9"/>
      <c r="AEP6" s="9"/>
      <c r="AEQ6" s="9"/>
      <c r="AER6" s="9"/>
      <c r="AES6" s="9"/>
      <c r="AET6" s="9"/>
      <c r="AEU6" s="9"/>
      <c r="AEV6" s="9"/>
      <c r="AEW6" s="9"/>
      <c r="AEX6" s="9"/>
      <c r="AEY6" s="9"/>
      <c r="AEZ6" s="9"/>
      <c r="AFA6" s="9"/>
      <c r="AFB6" s="9"/>
      <c r="AFC6" s="9"/>
      <c r="AFD6" s="9"/>
      <c r="AFE6" s="9"/>
      <c r="AFF6" s="9"/>
      <c r="AFG6" s="9"/>
      <c r="AFH6" s="9"/>
      <c r="AFI6" s="9"/>
      <c r="AFJ6" s="9"/>
      <c r="AFK6" s="9"/>
      <c r="AFL6" s="9"/>
      <c r="AFM6" s="9"/>
      <c r="AFN6" s="9"/>
      <c r="AFO6" s="9"/>
      <c r="AFP6" s="9"/>
      <c r="AFQ6" s="9"/>
      <c r="AFR6" s="9"/>
      <c r="AFS6" s="9"/>
      <c r="AFT6" s="9"/>
      <c r="AFU6" s="9"/>
      <c r="AFV6" s="9"/>
      <c r="AFW6" s="9"/>
      <c r="AFX6" s="9"/>
      <c r="AFY6" s="9"/>
      <c r="AFZ6" s="9"/>
      <c r="AGA6" s="9"/>
      <c r="AGB6" s="9"/>
      <c r="AGC6" s="9"/>
      <c r="AGD6" s="9"/>
      <c r="AGE6" s="9"/>
      <c r="AGF6" s="9"/>
      <c r="AGG6" s="9"/>
      <c r="AGH6" s="9"/>
      <c r="AGI6" s="9"/>
      <c r="AGJ6" s="9"/>
      <c r="AGK6" s="9"/>
      <c r="AGL6" s="9"/>
      <c r="AGM6" s="9"/>
      <c r="AGN6" s="9"/>
      <c r="AGO6" s="9"/>
      <c r="AGP6" s="9"/>
      <c r="AGQ6" s="9"/>
      <c r="AGR6" s="9"/>
      <c r="AGS6" s="9"/>
      <c r="AGT6" s="9"/>
      <c r="AGU6" s="9"/>
      <c r="AGV6" s="9"/>
      <c r="AGW6" s="9"/>
      <c r="AGX6" s="9"/>
      <c r="AGY6" s="9"/>
      <c r="AGZ6" s="9"/>
      <c r="AHA6" s="9"/>
      <c r="AHB6" s="9"/>
      <c r="AHC6" s="9"/>
      <c r="AHD6" s="9"/>
      <c r="AHE6" s="9"/>
      <c r="AHF6" s="9"/>
      <c r="AHG6" s="9"/>
      <c r="AHH6" s="9"/>
      <c r="AHI6" s="9"/>
      <c r="AHJ6" s="9"/>
      <c r="AHK6" s="9"/>
      <c r="AHL6" s="9"/>
      <c r="AHM6" s="9"/>
      <c r="AHN6" s="9"/>
      <c r="AHO6" s="9"/>
      <c r="AHP6" s="9"/>
      <c r="AHQ6" s="9"/>
      <c r="AHR6" s="9"/>
      <c r="AHS6" s="9"/>
      <c r="AHT6" s="9"/>
      <c r="AHU6" s="9"/>
      <c r="AHV6" s="9"/>
      <c r="AHW6" s="9"/>
      <c r="AHX6" s="9"/>
      <c r="AHY6" s="9"/>
      <c r="AHZ6" s="9"/>
      <c r="AIA6" s="9"/>
      <c r="AIB6" s="9"/>
      <c r="AIC6" s="9"/>
      <c r="AID6" s="9"/>
      <c r="AIE6" s="9"/>
      <c r="AIF6" s="9"/>
      <c r="AIG6" s="9"/>
      <c r="AIH6" s="9"/>
      <c r="AII6" s="9"/>
      <c r="AIJ6" s="9"/>
      <c r="AIK6" s="9"/>
      <c r="AIL6" s="9"/>
      <c r="AIM6" s="9"/>
      <c r="AIN6" s="9"/>
      <c r="AIO6" s="9"/>
      <c r="AIP6" s="9"/>
      <c r="AIQ6" s="9"/>
      <c r="AIR6" s="9"/>
      <c r="AIS6" s="9"/>
      <c r="AIT6" s="9"/>
      <c r="AIU6" s="9"/>
      <c r="AIV6" s="9"/>
      <c r="AIW6" s="9"/>
      <c r="AIX6" s="9"/>
      <c r="AIY6" s="9"/>
      <c r="AIZ6" s="9"/>
      <c r="AJA6" s="9"/>
      <c r="AJB6" s="9"/>
      <c r="AJC6" s="9"/>
      <c r="AJD6" s="9"/>
      <c r="AJE6" s="9"/>
      <c r="AJF6" s="9"/>
      <c r="AJG6" s="9"/>
      <c r="AJH6" s="9"/>
      <c r="AJI6" s="9"/>
      <c r="AJJ6" s="9"/>
      <c r="AJK6" s="9"/>
      <c r="AJL6" s="9"/>
      <c r="AJM6" s="9"/>
      <c r="AJN6" s="9"/>
      <c r="AJO6" s="9"/>
      <c r="AJP6" s="9"/>
      <c r="AJQ6" s="9"/>
      <c r="AJR6" s="9"/>
      <c r="AJS6" s="9"/>
      <c r="AJT6" s="9"/>
      <c r="AJU6" s="9"/>
      <c r="AJV6" s="9"/>
      <c r="AJW6" s="9"/>
      <c r="AJX6" s="9"/>
      <c r="AJY6" s="9"/>
      <c r="AJZ6" s="9"/>
      <c r="AKA6" s="9"/>
      <c r="AKB6" s="9"/>
      <c r="AKC6" s="9"/>
      <c r="AKD6" s="9"/>
      <c r="AKE6" s="9"/>
      <c r="AKF6" s="9"/>
      <c r="AKG6" s="9"/>
      <c r="AKH6" s="9"/>
      <c r="AKI6" s="9"/>
      <c r="AKJ6" s="9"/>
      <c r="AKK6" s="9"/>
      <c r="AKL6" s="9"/>
      <c r="AKM6" s="9"/>
      <c r="AKN6" s="9"/>
      <c r="AKO6" s="9"/>
      <c r="AKP6" s="9"/>
      <c r="AKQ6" s="9"/>
      <c r="AKR6" s="9"/>
      <c r="AKS6" s="9"/>
      <c r="AKT6" s="9"/>
      <c r="AKU6" s="9"/>
      <c r="AKV6" s="9"/>
      <c r="AKW6" s="9"/>
      <c r="AKX6" s="9"/>
      <c r="AKY6" s="9"/>
      <c r="AKZ6" s="9"/>
      <c r="ALA6" s="9"/>
      <c r="ALB6" s="9"/>
      <c r="ALC6" s="9"/>
      <c r="ALD6" s="9"/>
      <c r="ALE6" s="9"/>
      <c r="ALF6" s="9"/>
      <c r="ALG6" s="9"/>
      <c r="ALH6" s="9"/>
      <c r="ALI6" s="9"/>
      <c r="ALJ6" s="9"/>
      <c r="ALK6" s="9"/>
      <c r="ALL6" s="9"/>
      <c r="ALM6" s="9"/>
      <c r="ALN6" s="9"/>
      <c r="ALO6" s="9"/>
      <c r="ALP6" s="9"/>
      <c r="ALQ6" s="9"/>
      <c r="ALR6" s="9"/>
      <c r="ALS6" s="9"/>
      <c r="ALT6" s="9"/>
      <c r="ALU6" s="9"/>
      <c r="ALV6" s="9"/>
      <c r="ALW6" s="9"/>
      <c r="ALX6" s="9"/>
      <c r="ALY6" s="9"/>
      <c r="ALZ6" s="9"/>
      <c r="AMA6" s="9"/>
      <c r="AMB6" s="9"/>
      <c r="AMC6" s="9"/>
      <c r="AMD6" s="9"/>
      <c r="AME6" s="9"/>
      <c r="AMF6" s="9"/>
      <c r="AMG6" s="9"/>
      <c r="AMH6" s="9"/>
    </row>
    <row r="7" spans="1:1022" s="127" customFormat="1" ht="15.75" thickBot="1" x14ac:dyDescent="0.3">
      <c r="A7" s="147">
        <v>43961</v>
      </c>
      <c r="B7" s="12">
        <v>0.73337962962962966</v>
      </c>
      <c r="C7" s="157" t="s">
        <v>97</v>
      </c>
      <c r="D7" s="33">
        <v>22</v>
      </c>
      <c r="E7" s="32">
        <v>0</v>
      </c>
      <c r="F7" s="32">
        <v>0</v>
      </c>
      <c r="G7" s="32">
        <v>0</v>
      </c>
      <c r="H7" s="32">
        <v>0</v>
      </c>
      <c r="I7" s="131"/>
      <c r="J7" s="97"/>
      <c r="K7" s="133"/>
    </row>
    <row r="8" spans="1:1022" s="128" customFormat="1" ht="39" thickBot="1" x14ac:dyDescent="0.25">
      <c r="A8" s="147">
        <v>43962</v>
      </c>
      <c r="B8" s="12">
        <v>0.36071759259259256</v>
      </c>
      <c r="C8" s="14" t="s">
        <v>98</v>
      </c>
      <c r="D8" s="153">
        <v>11</v>
      </c>
      <c r="E8" s="32">
        <v>0</v>
      </c>
      <c r="F8" s="32">
        <v>0</v>
      </c>
      <c r="G8" s="32">
        <v>0</v>
      </c>
      <c r="H8" s="32">
        <v>0</v>
      </c>
      <c r="I8" s="156" t="s">
        <v>99</v>
      </c>
      <c r="J8" s="97"/>
      <c r="K8" s="133"/>
    </row>
    <row r="9" spans="1:1022" s="127" customFormat="1" ht="15" thickBot="1" x14ac:dyDescent="0.25">
      <c r="A9" s="147">
        <v>43966</v>
      </c>
      <c r="B9" s="12">
        <v>0.57667824074074081</v>
      </c>
      <c r="C9" s="13" t="s">
        <v>100</v>
      </c>
      <c r="D9" s="154">
        <v>0</v>
      </c>
      <c r="E9" s="32">
        <v>0</v>
      </c>
      <c r="F9" s="32">
        <v>0</v>
      </c>
      <c r="G9" s="32">
        <v>0</v>
      </c>
      <c r="H9" s="32">
        <v>0</v>
      </c>
      <c r="I9" s="156" t="s">
        <v>101</v>
      </c>
      <c r="J9" s="97"/>
      <c r="K9" s="133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0"/>
      <c r="AL9" s="130"/>
      <c r="AM9" s="130"/>
      <c r="AN9" s="130"/>
      <c r="AO9" s="130"/>
      <c r="AP9" s="130"/>
      <c r="AQ9" s="130"/>
      <c r="AR9" s="130"/>
      <c r="AS9" s="130"/>
      <c r="AT9" s="130"/>
      <c r="AU9" s="130"/>
      <c r="AV9" s="130"/>
      <c r="AW9" s="130"/>
      <c r="AX9" s="130"/>
      <c r="AY9" s="130"/>
      <c r="AZ9" s="130"/>
      <c r="BA9" s="130"/>
      <c r="BB9" s="130"/>
      <c r="BC9" s="130"/>
      <c r="BD9" s="130"/>
      <c r="BE9" s="130"/>
      <c r="BF9" s="130"/>
      <c r="BG9" s="130"/>
      <c r="BH9" s="130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  <c r="CS9" s="130"/>
      <c r="CT9" s="130"/>
      <c r="CU9" s="130"/>
      <c r="CV9" s="130"/>
      <c r="CW9" s="130"/>
      <c r="CX9" s="130"/>
      <c r="CY9" s="130"/>
      <c r="CZ9" s="130"/>
      <c r="DA9" s="130"/>
      <c r="DB9" s="130"/>
      <c r="DC9" s="130"/>
      <c r="DD9" s="130"/>
      <c r="DE9" s="130"/>
      <c r="DF9" s="130"/>
      <c r="DG9" s="130"/>
      <c r="DH9" s="130"/>
      <c r="DI9" s="130"/>
      <c r="DJ9" s="130"/>
      <c r="DK9" s="130"/>
      <c r="DL9" s="130"/>
      <c r="DM9" s="130"/>
      <c r="DN9" s="130"/>
      <c r="DO9" s="130"/>
      <c r="DP9" s="130"/>
      <c r="DQ9" s="130"/>
      <c r="DR9" s="130"/>
      <c r="DS9" s="130"/>
      <c r="DT9" s="130"/>
      <c r="DU9" s="130"/>
      <c r="DV9" s="130"/>
      <c r="DW9" s="130"/>
      <c r="DX9" s="130"/>
      <c r="DY9" s="130"/>
      <c r="DZ9" s="130"/>
      <c r="EA9" s="130"/>
      <c r="EB9" s="130"/>
      <c r="EC9" s="130"/>
      <c r="ED9" s="130"/>
      <c r="EE9" s="130"/>
      <c r="EF9" s="130"/>
      <c r="EG9" s="130"/>
      <c r="EH9" s="130"/>
      <c r="EI9" s="130"/>
      <c r="EJ9" s="130"/>
      <c r="EK9" s="130"/>
      <c r="EL9" s="130"/>
      <c r="EM9" s="130"/>
      <c r="EN9" s="130"/>
      <c r="EO9" s="130"/>
      <c r="EP9" s="130"/>
      <c r="EQ9" s="130"/>
      <c r="ER9" s="130"/>
      <c r="ES9" s="130"/>
      <c r="ET9" s="130"/>
      <c r="EU9" s="130"/>
      <c r="EV9" s="130"/>
      <c r="EW9" s="130"/>
      <c r="EX9" s="130"/>
      <c r="EY9" s="130"/>
      <c r="EZ9" s="130"/>
      <c r="FA9" s="130"/>
      <c r="FB9" s="130"/>
      <c r="FC9" s="130"/>
      <c r="FD9" s="130"/>
      <c r="FE9" s="130"/>
      <c r="FF9" s="130"/>
      <c r="FG9" s="130"/>
      <c r="FH9" s="130"/>
      <c r="FI9" s="130"/>
      <c r="FJ9" s="130"/>
      <c r="FK9" s="130"/>
      <c r="FL9" s="130"/>
      <c r="FM9" s="130"/>
      <c r="FN9" s="130"/>
      <c r="FO9" s="130"/>
      <c r="FP9" s="130"/>
      <c r="FQ9" s="130"/>
      <c r="FR9" s="130"/>
      <c r="FS9" s="130"/>
      <c r="FT9" s="130"/>
      <c r="FU9" s="130"/>
      <c r="FV9" s="130"/>
      <c r="FW9" s="130"/>
      <c r="FX9" s="130"/>
      <c r="FY9" s="130"/>
      <c r="FZ9" s="130"/>
      <c r="GA9" s="130"/>
      <c r="GB9" s="130"/>
      <c r="GC9" s="130"/>
      <c r="GD9" s="130"/>
      <c r="GE9" s="130"/>
      <c r="GF9" s="130"/>
      <c r="GG9" s="130"/>
      <c r="GH9" s="130"/>
      <c r="GI9" s="130"/>
      <c r="GJ9" s="130"/>
      <c r="GK9" s="130"/>
      <c r="GL9" s="130"/>
      <c r="GM9" s="130"/>
      <c r="GN9" s="130"/>
      <c r="GO9" s="130"/>
      <c r="GP9" s="130"/>
      <c r="GQ9" s="130"/>
      <c r="GR9" s="130"/>
      <c r="GS9" s="130"/>
      <c r="GT9" s="130"/>
      <c r="GU9" s="130"/>
      <c r="GV9" s="130"/>
      <c r="GW9" s="130"/>
      <c r="GX9" s="130"/>
      <c r="GY9" s="130"/>
      <c r="GZ9" s="130"/>
      <c r="HA9" s="130"/>
      <c r="HB9" s="130"/>
      <c r="HC9" s="130"/>
      <c r="HD9" s="130"/>
      <c r="HE9" s="130"/>
      <c r="HF9" s="130"/>
      <c r="HG9" s="130"/>
      <c r="HH9" s="130"/>
      <c r="HI9" s="130"/>
      <c r="HJ9" s="130"/>
      <c r="HK9" s="130"/>
      <c r="HL9" s="130"/>
      <c r="HM9" s="130"/>
      <c r="HN9" s="130"/>
      <c r="HO9" s="130"/>
      <c r="HP9" s="130"/>
      <c r="HQ9" s="130"/>
      <c r="HR9" s="130"/>
      <c r="HS9" s="130"/>
      <c r="HT9" s="130"/>
      <c r="HU9" s="130"/>
      <c r="HV9" s="130"/>
      <c r="HW9" s="130"/>
      <c r="HX9" s="130"/>
      <c r="HY9" s="130"/>
      <c r="HZ9" s="130"/>
      <c r="IA9" s="130"/>
      <c r="IB9" s="130"/>
      <c r="IC9" s="130"/>
      <c r="ID9" s="130"/>
      <c r="IE9" s="130"/>
      <c r="IF9" s="130"/>
      <c r="IG9" s="130"/>
      <c r="IH9" s="130"/>
      <c r="II9" s="130"/>
      <c r="IJ9" s="130"/>
      <c r="IK9" s="130"/>
      <c r="IL9" s="130"/>
      <c r="IM9" s="130"/>
      <c r="IN9" s="130"/>
      <c r="IO9" s="130"/>
      <c r="IP9" s="130"/>
      <c r="IQ9" s="130"/>
      <c r="IR9" s="130"/>
      <c r="IS9" s="130"/>
      <c r="IT9" s="130"/>
      <c r="IU9" s="130"/>
      <c r="IV9" s="130"/>
      <c r="IW9" s="130"/>
      <c r="IX9" s="130"/>
      <c r="IY9" s="130"/>
      <c r="IZ9" s="130"/>
      <c r="JA9" s="130"/>
      <c r="JB9" s="130"/>
      <c r="JC9" s="130"/>
      <c r="JD9" s="130"/>
      <c r="JE9" s="130"/>
      <c r="JF9" s="130"/>
      <c r="JG9" s="130"/>
      <c r="JH9" s="130"/>
      <c r="JI9" s="130"/>
      <c r="JJ9" s="130"/>
      <c r="JK9" s="130"/>
      <c r="JL9" s="130"/>
      <c r="JM9" s="130"/>
      <c r="JN9" s="130"/>
      <c r="JO9" s="130"/>
      <c r="JP9" s="130"/>
      <c r="JQ9" s="130"/>
      <c r="JR9" s="130"/>
      <c r="JS9" s="130"/>
      <c r="JT9" s="130"/>
      <c r="JU9" s="130"/>
      <c r="JV9" s="130"/>
      <c r="JW9" s="130"/>
      <c r="JX9" s="130"/>
      <c r="JY9" s="130"/>
      <c r="JZ9" s="130"/>
      <c r="KA9" s="130"/>
      <c r="KB9" s="130"/>
      <c r="KC9" s="130"/>
      <c r="KD9" s="130"/>
      <c r="KE9" s="130"/>
      <c r="KF9" s="130"/>
      <c r="KG9" s="130"/>
      <c r="KH9" s="130"/>
      <c r="KI9" s="130"/>
      <c r="KJ9" s="130"/>
      <c r="KK9" s="130"/>
      <c r="KL9" s="130"/>
      <c r="KM9" s="130"/>
      <c r="KN9" s="130"/>
      <c r="KO9" s="130"/>
      <c r="KP9" s="130"/>
      <c r="KQ9" s="130"/>
      <c r="KR9" s="130"/>
      <c r="KS9" s="130"/>
      <c r="KT9" s="130"/>
      <c r="KU9" s="130"/>
      <c r="KV9" s="130"/>
      <c r="KW9" s="130"/>
      <c r="KX9" s="130"/>
      <c r="KY9" s="130"/>
      <c r="KZ9" s="130"/>
      <c r="LA9" s="130"/>
      <c r="LB9" s="130"/>
      <c r="LC9" s="130"/>
      <c r="LD9" s="130"/>
      <c r="LE9" s="130"/>
      <c r="LF9" s="130"/>
      <c r="LG9" s="130"/>
      <c r="LH9" s="130"/>
      <c r="LI9" s="130"/>
      <c r="LJ9" s="130"/>
      <c r="LK9" s="130"/>
      <c r="LL9" s="130"/>
      <c r="LM9" s="130"/>
      <c r="LN9" s="130"/>
      <c r="LO9" s="130"/>
      <c r="LP9" s="130"/>
      <c r="LQ9" s="130"/>
      <c r="LR9" s="130"/>
      <c r="LS9" s="130"/>
      <c r="LT9" s="130"/>
      <c r="LU9" s="130"/>
      <c r="LV9" s="130"/>
      <c r="LW9" s="130"/>
      <c r="LX9" s="130"/>
      <c r="LY9" s="130"/>
      <c r="LZ9" s="130"/>
      <c r="MA9" s="130"/>
      <c r="MB9" s="130"/>
      <c r="MC9" s="130"/>
      <c r="MD9" s="130"/>
      <c r="ME9" s="130"/>
      <c r="MF9" s="130"/>
      <c r="MG9" s="130"/>
      <c r="MH9" s="130"/>
      <c r="MI9" s="130"/>
      <c r="MJ9" s="130"/>
      <c r="MK9" s="130"/>
      <c r="ML9" s="130"/>
      <c r="MM9" s="130"/>
      <c r="MN9" s="130"/>
      <c r="MO9" s="130"/>
      <c r="MP9" s="130"/>
      <c r="MQ9" s="130"/>
      <c r="MR9" s="130"/>
      <c r="MS9" s="130"/>
      <c r="MT9" s="130"/>
      <c r="MU9" s="130"/>
      <c r="MV9" s="130"/>
      <c r="MW9" s="130"/>
      <c r="MX9" s="130"/>
      <c r="MY9" s="130"/>
      <c r="MZ9" s="130"/>
      <c r="NA9" s="130"/>
      <c r="NB9" s="130"/>
      <c r="NC9" s="130"/>
      <c r="ND9" s="130"/>
      <c r="NE9" s="130"/>
      <c r="NF9" s="130"/>
      <c r="NG9" s="130"/>
      <c r="NH9" s="130"/>
      <c r="NI9" s="130"/>
      <c r="NJ9" s="130"/>
      <c r="NK9" s="130"/>
      <c r="NL9" s="130"/>
      <c r="NM9" s="130"/>
      <c r="NN9" s="130"/>
      <c r="NO9" s="130"/>
      <c r="NP9" s="130"/>
      <c r="NQ9" s="130"/>
      <c r="NR9" s="130"/>
      <c r="NS9" s="130"/>
      <c r="NT9" s="130"/>
      <c r="NU9" s="130"/>
      <c r="NV9" s="130"/>
      <c r="NW9" s="130"/>
      <c r="NX9" s="130"/>
      <c r="NY9" s="130"/>
      <c r="NZ9" s="130"/>
      <c r="OA9" s="130"/>
      <c r="OB9" s="130"/>
      <c r="OC9" s="130"/>
      <c r="OD9" s="130"/>
      <c r="OE9" s="130"/>
      <c r="OF9" s="130"/>
      <c r="OG9" s="130"/>
      <c r="OH9" s="130"/>
      <c r="OI9" s="130"/>
      <c r="OJ9" s="130"/>
      <c r="OK9" s="130"/>
      <c r="OL9" s="130"/>
      <c r="OM9" s="130"/>
      <c r="ON9" s="130"/>
      <c r="OO9" s="130"/>
      <c r="OP9" s="130"/>
      <c r="OQ9" s="130"/>
      <c r="OR9" s="130"/>
      <c r="OS9" s="130"/>
      <c r="OT9" s="130"/>
      <c r="OU9" s="130"/>
      <c r="OV9" s="130"/>
      <c r="OW9" s="130"/>
      <c r="OX9" s="130"/>
      <c r="OY9" s="130"/>
      <c r="OZ9" s="130"/>
      <c r="PA9" s="130"/>
      <c r="PB9" s="130"/>
      <c r="PC9" s="130"/>
      <c r="PD9" s="130"/>
      <c r="PE9" s="130"/>
      <c r="PF9" s="130"/>
      <c r="PG9" s="130"/>
      <c r="PH9" s="130"/>
      <c r="PI9" s="130"/>
      <c r="PJ9" s="130"/>
      <c r="PK9" s="130"/>
      <c r="PL9" s="130"/>
      <c r="PM9" s="130"/>
      <c r="PN9" s="130"/>
      <c r="PO9" s="130"/>
      <c r="PP9" s="130"/>
      <c r="PQ9" s="130"/>
      <c r="PR9" s="130"/>
      <c r="PS9" s="130"/>
      <c r="PT9" s="130"/>
      <c r="PU9" s="130"/>
      <c r="PV9" s="130"/>
      <c r="PW9" s="130"/>
      <c r="PX9" s="130"/>
      <c r="PY9" s="130"/>
      <c r="PZ9" s="130"/>
      <c r="QA9" s="130"/>
      <c r="QB9" s="130"/>
      <c r="QC9" s="130"/>
      <c r="QD9" s="130"/>
      <c r="QE9" s="130"/>
      <c r="QF9" s="130"/>
      <c r="QG9" s="130"/>
      <c r="QH9" s="130"/>
      <c r="QI9" s="130"/>
      <c r="QJ9" s="130"/>
      <c r="QK9" s="130"/>
      <c r="QL9" s="130"/>
      <c r="QM9" s="130"/>
      <c r="QN9" s="130"/>
      <c r="QO9" s="130"/>
      <c r="QP9" s="130"/>
      <c r="QQ9" s="130"/>
      <c r="QR9" s="130"/>
      <c r="QS9" s="130"/>
      <c r="QT9" s="130"/>
      <c r="QU9" s="130"/>
      <c r="QV9" s="130"/>
      <c r="QW9" s="130"/>
      <c r="QX9" s="130"/>
      <c r="QY9" s="130"/>
      <c r="QZ9" s="130"/>
      <c r="RA9" s="130"/>
      <c r="RB9" s="130"/>
      <c r="RC9" s="130"/>
      <c r="RD9" s="130"/>
      <c r="RE9" s="130"/>
      <c r="RF9" s="130"/>
      <c r="RG9" s="130"/>
      <c r="RH9" s="130"/>
      <c r="RI9" s="130"/>
      <c r="RJ9" s="130"/>
      <c r="RK9" s="130"/>
      <c r="RL9" s="130"/>
      <c r="RM9" s="130"/>
      <c r="RN9" s="130"/>
      <c r="RO9" s="130"/>
      <c r="RP9" s="130"/>
      <c r="RQ9" s="130"/>
      <c r="RR9" s="130"/>
      <c r="RS9" s="130"/>
      <c r="RT9" s="130"/>
      <c r="RU9" s="130"/>
      <c r="RV9" s="130"/>
      <c r="RW9" s="130"/>
      <c r="RX9" s="130"/>
      <c r="RY9" s="130"/>
      <c r="RZ9" s="130"/>
      <c r="SA9" s="130"/>
      <c r="SB9" s="130"/>
      <c r="SC9" s="130"/>
      <c r="SD9" s="130"/>
      <c r="SE9" s="130"/>
      <c r="SF9" s="130"/>
      <c r="SG9" s="130"/>
      <c r="SH9" s="130"/>
      <c r="SI9" s="130"/>
      <c r="SJ9" s="130"/>
      <c r="SK9" s="130"/>
      <c r="SL9" s="130"/>
      <c r="SM9" s="130"/>
      <c r="SN9" s="130"/>
      <c r="SO9" s="130"/>
      <c r="SP9" s="130"/>
      <c r="SQ9" s="130"/>
      <c r="SR9" s="130"/>
      <c r="SS9" s="130"/>
      <c r="ST9" s="130"/>
      <c r="SU9" s="130"/>
      <c r="SV9" s="130"/>
      <c r="SW9" s="130"/>
      <c r="SX9" s="130"/>
      <c r="SY9" s="130"/>
      <c r="SZ9" s="130"/>
      <c r="TA9" s="130"/>
      <c r="TB9" s="130"/>
      <c r="TC9" s="130"/>
      <c r="TD9" s="130"/>
      <c r="TE9" s="130"/>
      <c r="TF9" s="130"/>
      <c r="TG9" s="130"/>
      <c r="TH9" s="130"/>
      <c r="TI9" s="130"/>
      <c r="TJ9" s="130"/>
      <c r="TK9" s="130"/>
      <c r="TL9" s="130"/>
      <c r="TM9" s="130"/>
      <c r="TN9" s="130"/>
      <c r="TO9" s="130"/>
      <c r="TP9" s="130"/>
      <c r="TQ9" s="130"/>
      <c r="TR9" s="130"/>
      <c r="TS9" s="130"/>
      <c r="TT9" s="130"/>
      <c r="TU9" s="130"/>
      <c r="TV9" s="130"/>
      <c r="TW9" s="130"/>
      <c r="TX9" s="130"/>
      <c r="TY9" s="130"/>
      <c r="TZ9" s="130"/>
      <c r="UA9" s="130"/>
      <c r="UB9" s="130"/>
      <c r="UC9" s="130"/>
      <c r="UD9" s="130"/>
      <c r="UE9" s="130"/>
      <c r="UF9" s="130"/>
      <c r="UG9" s="130"/>
      <c r="UH9" s="130"/>
      <c r="UI9" s="130"/>
      <c r="UJ9" s="130"/>
      <c r="UK9" s="130"/>
      <c r="UL9" s="130"/>
      <c r="UM9" s="130"/>
      <c r="UN9" s="130"/>
      <c r="UO9" s="130"/>
      <c r="UP9" s="130"/>
      <c r="UQ9" s="130"/>
      <c r="UR9" s="130"/>
      <c r="US9" s="130"/>
      <c r="UT9" s="130"/>
      <c r="UU9" s="130"/>
      <c r="UV9" s="130"/>
      <c r="UW9" s="130"/>
      <c r="UX9" s="130"/>
      <c r="UY9" s="130"/>
      <c r="UZ9" s="130"/>
      <c r="VA9" s="130"/>
      <c r="VB9" s="130"/>
      <c r="VC9" s="130"/>
      <c r="VD9" s="130"/>
      <c r="VE9" s="130"/>
      <c r="VF9" s="130"/>
      <c r="VG9" s="130"/>
      <c r="VH9" s="130"/>
      <c r="VI9" s="130"/>
      <c r="VJ9" s="130"/>
      <c r="VK9" s="130"/>
      <c r="VL9" s="130"/>
      <c r="VM9" s="130"/>
      <c r="VN9" s="130"/>
      <c r="VO9" s="130"/>
      <c r="VP9" s="130"/>
      <c r="VQ9" s="130"/>
      <c r="VR9" s="130"/>
      <c r="VS9" s="130"/>
      <c r="VT9" s="130"/>
      <c r="VU9" s="130"/>
      <c r="VV9" s="130"/>
      <c r="VW9" s="130"/>
      <c r="VX9" s="130"/>
      <c r="VY9" s="130"/>
      <c r="VZ9" s="130"/>
      <c r="WA9" s="130"/>
      <c r="WB9" s="130"/>
      <c r="WC9" s="130"/>
      <c r="WD9" s="130"/>
      <c r="WE9" s="130"/>
      <c r="WF9" s="130"/>
      <c r="WG9" s="130"/>
      <c r="WH9" s="130"/>
      <c r="WI9" s="130"/>
      <c r="WJ9" s="130"/>
      <c r="WK9" s="130"/>
      <c r="WL9" s="130"/>
      <c r="WM9" s="130"/>
      <c r="WN9" s="130"/>
      <c r="WO9" s="130"/>
      <c r="WP9" s="130"/>
      <c r="WQ9" s="130"/>
      <c r="WR9" s="130"/>
      <c r="WS9" s="130"/>
      <c r="WT9" s="130"/>
      <c r="WU9" s="130"/>
      <c r="WV9" s="130"/>
      <c r="WW9" s="130"/>
      <c r="WX9" s="130"/>
      <c r="WY9" s="130"/>
      <c r="WZ9" s="130"/>
      <c r="XA9" s="130"/>
      <c r="XB9" s="130"/>
      <c r="XC9" s="130"/>
      <c r="XD9" s="130"/>
      <c r="XE9" s="130"/>
      <c r="XF9" s="130"/>
      <c r="XG9" s="130"/>
      <c r="XH9" s="130"/>
      <c r="XI9" s="130"/>
      <c r="XJ9" s="130"/>
      <c r="XK9" s="130"/>
      <c r="XL9" s="130"/>
      <c r="XM9" s="130"/>
      <c r="XN9" s="130"/>
      <c r="XO9" s="130"/>
      <c r="XP9" s="130"/>
      <c r="XQ9" s="130"/>
      <c r="XR9" s="130"/>
      <c r="XS9" s="130"/>
      <c r="XT9" s="130"/>
      <c r="XU9" s="130"/>
      <c r="XV9" s="130"/>
      <c r="XW9" s="130"/>
      <c r="XX9" s="130"/>
      <c r="XY9" s="130"/>
      <c r="XZ9" s="130"/>
      <c r="YA9" s="130"/>
      <c r="YB9" s="130"/>
      <c r="YC9" s="130"/>
      <c r="YD9" s="130"/>
      <c r="YE9" s="130"/>
      <c r="YF9" s="130"/>
      <c r="YG9" s="130"/>
      <c r="YH9" s="130"/>
      <c r="YI9" s="130"/>
      <c r="YJ9" s="130"/>
      <c r="YK9" s="130"/>
      <c r="YL9" s="130"/>
      <c r="YM9" s="130"/>
      <c r="YN9" s="130"/>
      <c r="YO9" s="130"/>
      <c r="YP9" s="130"/>
      <c r="YQ9" s="130"/>
      <c r="YR9" s="130"/>
      <c r="YS9" s="130"/>
      <c r="YT9" s="130"/>
      <c r="YU9" s="130"/>
      <c r="YV9" s="130"/>
      <c r="YW9" s="130"/>
      <c r="YX9" s="130"/>
      <c r="YY9" s="130"/>
      <c r="YZ9" s="130"/>
      <c r="ZA9" s="130"/>
      <c r="ZB9" s="130"/>
      <c r="ZC9" s="130"/>
      <c r="ZD9" s="130"/>
      <c r="ZE9" s="130"/>
      <c r="ZF9" s="130"/>
      <c r="ZG9" s="130"/>
      <c r="ZH9" s="130"/>
      <c r="ZI9" s="130"/>
      <c r="ZJ9" s="130"/>
      <c r="ZK9" s="130"/>
      <c r="ZL9" s="130"/>
      <c r="ZM9" s="130"/>
      <c r="ZN9" s="130"/>
      <c r="ZO9" s="130"/>
      <c r="ZP9" s="130"/>
      <c r="ZQ9" s="130"/>
      <c r="ZR9" s="130"/>
      <c r="ZS9" s="130"/>
      <c r="ZT9" s="130"/>
      <c r="ZU9" s="130"/>
      <c r="ZV9" s="130"/>
      <c r="ZW9" s="130"/>
      <c r="ZX9" s="130"/>
      <c r="ZY9" s="130"/>
      <c r="ZZ9" s="130"/>
      <c r="AAA9" s="130"/>
      <c r="AAB9" s="130"/>
      <c r="AAC9" s="130"/>
      <c r="AAD9" s="130"/>
      <c r="AAE9" s="130"/>
      <c r="AAF9" s="130"/>
      <c r="AAG9" s="130"/>
      <c r="AAH9" s="130"/>
      <c r="AAI9" s="130"/>
      <c r="AAJ9" s="130"/>
      <c r="AAK9" s="130"/>
      <c r="AAL9" s="130"/>
      <c r="AAM9" s="130"/>
      <c r="AAN9" s="130"/>
      <c r="AAO9" s="130"/>
      <c r="AAP9" s="130"/>
      <c r="AAQ9" s="130"/>
      <c r="AAR9" s="130"/>
      <c r="AAS9" s="130"/>
      <c r="AAT9" s="130"/>
      <c r="AAU9" s="130"/>
      <c r="AAV9" s="130"/>
      <c r="AAW9" s="130"/>
      <c r="AAX9" s="130"/>
      <c r="AAY9" s="130"/>
      <c r="AAZ9" s="130"/>
      <c r="ABA9" s="130"/>
      <c r="ABB9" s="130"/>
      <c r="ABC9" s="130"/>
      <c r="ABD9" s="130"/>
      <c r="ABE9" s="130"/>
      <c r="ABF9" s="130"/>
      <c r="ABG9" s="130"/>
      <c r="ABH9" s="130"/>
      <c r="ABI9" s="130"/>
      <c r="ABJ9" s="130"/>
      <c r="ABK9" s="130"/>
      <c r="ABL9" s="130"/>
      <c r="ABM9" s="130"/>
      <c r="ABN9" s="130"/>
      <c r="ABO9" s="130"/>
      <c r="ABP9" s="130"/>
      <c r="ABQ9" s="130"/>
      <c r="ABR9" s="130"/>
      <c r="ABS9" s="130"/>
      <c r="ABT9" s="130"/>
      <c r="ABU9" s="130"/>
      <c r="ABV9" s="130"/>
      <c r="ABW9" s="130"/>
      <c r="ABX9" s="130"/>
      <c r="ABY9" s="130"/>
      <c r="ABZ9" s="130"/>
      <c r="ACA9" s="130"/>
      <c r="ACB9" s="130"/>
      <c r="ACC9" s="130"/>
      <c r="ACD9" s="130"/>
      <c r="ACE9" s="130"/>
      <c r="ACF9" s="130"/>
      <c r="ACG9" s="130"/>
      <c r="ACH9" s="130"/>
      <c r="ACI9" s="130"/>
      <c r="ACJ9" s="130"/>
      <c r="ACK9" s="130"/>
      <c r="ACL9" s="130"/>
      <c r="ACM9" s="130"/>
      <c r="ACN9" s="130"/>
      <c r="ACO9" s="130"/>
      <c r="ACP9" s="130"/>
      <c r="ACQ9" s="130"/>
      <c r="ACR9" s="130"/>
      <c r="ACS9" s="130"/>
      <c r="ACT9" s="130"/>
      <c r="ACU9" s="130"/>
      <c r="ACV9" s="130"/>
      <c r="ACW9" s="130"/>
      <c r="ACX9" s="130"/>
      <c r="ACY9" s="130"/>
      <c r="ACZ9" s="130"/>
      <c r="ADA9" s="130"/>
      <c r="ADB9" s="130"/>
      <c r="ADC9" s="130"/>
      <c r="ADD9" s="130"/>
      <c r="ADE9" s="130"/>
      <c r="ADF9" s="130"/>
      <c r="ADG9" s="130"/>
      <c r="ADH9" s="130"/>
      <c r="ADI9" s="130"/>
      <c r="ADJ9" s="130"/>
      <c r="ADK9" s="130"/>
      <c r="ADL9" s="130"/>
      <c r="ADM9" s="130"/>
      <c r="ADN9" s="130"/>
      <c r="ADO9" s="130"/>
      <c r="ADP9" s="130"/>
      <c r="ADQ9" s="130"/>
      <c r="ADR9" s="130"/>
      <c r="ADS9" s="130"/>
      <c r="ADT9" s="130"/>
      <c r="ADU9" s="130"/>
      <c r="ADV9" s="130"/>
      <c r="ADW9" s="130"/>
      <c r="ADX9" s="130"/>
      <c r="ADY9" s="130"/>
      <c r="ADZ9" s="130"/>
      <c r="AEA9" s="130"/>
      <c r="AEB9" s="130"/>
      <c r="AEC9" s="130"/>
      <c r="AED9" s="130"/>
      <c r="AEE9" s="130"/>
      <c r="AEF9" s="130"/>
      <c r="AEG9" s="130"/>
      <c r="AEH9" s="130"/>
      <c r="AEI9" s="130"/>
      <c r="AEJ9" s="130"/>
      <c r="AEK9" s="130"/>
      <c r="AEL9" s="130"/>
      <c r="AEM9" s="130"/>
      <c r="AEN9" s="130"/>
      <c r="AEO9" s="130"/>
      <c r="AEP9" s="130"/>
      <c r="AEQ9" s="130"/>
      <c r="AER9" s="130"/>
      <c r="AES9" s="130"/>
      <c r="AET9" s="130"/>
      <c r="AEU9" s="130"/>
      <c r="AEV9" s="130"/>
      <c r="AEW9" s="130"/>
      <c r="AEX9" s="130"/>
      <c r="AEY9" s="130"/>
      <c r="AEZ9" s="130"/>
      <c r="AFA9" s="130"/>
      <c r="AFB9" s="130"/>
      <c r="AFC9" s="130"/>
      <c r="AFD9" s="130"/>
      <c r="AFE9" s="130"/>
      <c r="AFF9" s="130"/>
      <c r="AFG9" s="130"/>
      <c r="AFH9" s="130"/>
      <c r="AFI9" s="130"/>
      <c r="AFJ9" s="130"/>
      <c r="AFK9" s="130"/>
      <c r="AFL9" s="130"/>
      <c r="AFM9" s="130"/>
      <c r="AFN9" s="130"/>
      <c r="AFO9" s="130"/>
      <c r="AFP9" s="130"/>
      <c r="AFQ9" s="130"/>
      <c r="AFR9" s="130"/>
      <c r="AFS9" s="130"/>
      <c r="AFT9" s="130"/>
      <c r="AFU9" s="130"/>
      <c r="AFV9" s="130"/>
      <c r="AFW9" s="130"/>
      <c r="AFX9" s="130"/>
      <c r="AFY9" s="130"/>
      <c r="AFZ9" s="130"/>
      <c r="AGA9" s="130"/>
      <c r="AGB9" s="130"/>
      <c r="AGC9" s="130"/>
      <c r="AGD9" s="130"/>
      <c r="AGE9" s="130"/>
      <c r="AGF9" s="130"/>
      <c r="AGG9" s="130"/>
      <c r="AGH9" s="130"/>
      <c r="AGI9" s="130"/>
      <c r="AGJ9" s="130"/>
      <c r="AGK9" s="130"/>
      <c r="AGL9" s="130"/>
      <c r="AGM9" s="130"/>
      <c r="AGN9" s="130"/>
      <c r="AGO9" s="130"/>
      <c r="AGP9" s="130"/>
      <c r="AGQ9" s="130"/>
      <c r="AGR9" s="130"/>
      <c r="AGS9" s="130"/>
      <c r="AGT9" s="130"/>
      <c r="AGU9" s="130"/>
      <c r="AGV9" s="130"/>
      <c r="AGW9" s="130"/>
      <c r="AGX9" s="130"/>
      <c r="AGY9" s="130"/>
      <c r="AGZ9" s="130"/>
      <c r="AHA9" s="130"/>
      <c r="AHB9" s="130"/>
      <c r="AHC9" s="130"/>
      <c r="AHD9" s="130"/>
      <c r="AHE9" s="130"/>
      <c r="AHF9" s="130"/>
      <c r="AHG9" s="130"/>
      <c r="AHH9" s="130"/>
      <c r="AHI9" s="130"/>
      <c r="AHJ9" s="130"/>
      <c r="AHK9" s="130"/>
      <c r="AHL9" s="130"/>
      <c r="AHM9" s="130"/>
      <c r="AHN9" s="130"/>
      <c r="AHO9" s="130"/>
      <c r="AHP9" s="130"/>
      <c r="AHQ9" s="130"/>
      <c r="AHR9" s="130"/>
      <c r="AHS9" s="130"/>
      <c r="AHT9" s="130"/>
      <c r="AHU9" s="130"/>
      <c r="AHV9" s="130"/>
      <c r="AHW9" s="130"/>
      <c r="AHX9" s="130"/>
      <c r="AHY9" s="130"/>
      <c r="AHZ9" s="130"/>
      <c r="AIA9" s="130"/>
      <c r="AIB9" s="130"/>
      <c r="AIC9" s="130"/>
      <c r="AID9" s="130"/>
      <c r="AIE9" s="130"/>
      <c r="AIF9" s="130"/>
      <c r="AIG9" s="130"/>
      <c r="AIH9" s="130"/>
      <c r="AII9" s="130"/>
      <c r="AIJ9" s="130"/>
      <c r="AIK9" s="130"/>
      <c r="AIL9" s="130"/>
      <c r="AIM9" s="130"/>
      <c r="AIN9" s="130"/>
      <c r="AIO9" s="130"/>
      <c r="AIP9" s="130"/>
      <c r="AIQ9" s="130"/>
      <c r="AIR9" s="130"/>
      <c r="AIS9" s="130"/>
      <c r="AIT9" s="130"/>
      <c r="AIU9" s="130"/>
      <c r="AIV9" s="130"/>
      <c r="AIW9" s="130"/>
      <c r="AIX9" s="130"/>
      <c r="AIY9" s="130"/>
      <c r="AIZ9" s="130"/>
      <c r="AJA9" s="130"/>
      <c r="AJB9" s="130"/>
      <c r="AJC9" s="130"/>
      <c r="AJD9" s="130"/>
      <c r="AJE9" s="130"/>
      <c r="AJF9" s="130"/>
      <c r="AJG9" s="130"/>
      <c r="AJH9" s="130"/>
      <c r="AJI9" s="130"/>
      <c r="AJJ9" s="130"/>
      <c r="AJK9" s="130"/>
      <c r="AJL9" s="130"/>
      <c r="AJM9" s="130"/>
      <c r="AJN9" s="130"/>
      <c r="AJO9" s="130"/>
      <c r="AJP9" s="130"/>
      <c r="AJQ9" s="130"/>
      <c r="AJR9" s="130"/>
      <c r="AJS9" s="130"/>
      <c r="AJT9" s="130"/>
      <c r="AJU9" s="130"/>
      <c r="AJV9" s="130"/>
      <c r="AJW9" s="130"/>
      <c r="AJX9" s="130"/>
      <c r="AJY9" s="130"/>
      <c r="AJZ9" s="130"/>
      <c r="AKA9" s="130"/>
      <c r="AKB9" s="130"/>
      <c r="AKC9" s="130"/>
      <c r="AKD9" s="130"/>
      <c r="AKE9" s="130"/>
      <c r="AKF9" s="130"/>
      <c r="AKG9" s="130"/>
      <c r="AKH9" s="130"/>
      <c r="AKI9" s="130"/>
      <c r="AKJ9" s="130"/>
      <c r="AKK9" s="130"/>
      <c r="AKL9" s="130"/>
      <c r="AKM9" s="130"/>
      <c r="AKN9" s="130"/>
      <c r="AKO9" s="130"/>
      <c r="AKP9" s="130"/>
      <c r="AKQ9" s="130"/>
      <c r="AKR9" s="130"/>
      <c r="AKS9" s="130"/>
      <c r="AKT9" s="130"/>
      <c r="AKU9" s="130"/>
      <c r="AKV9" s="130"/>
      <c r="AKW9" s="130"/>
      <c r="AKX9" s="130"/>
      <c r="AKY9" s="130"/>
      <c r="AKZ9" s="130"/>
      <c r="ALA9" s="130"/>
      <c r="ALB9" s="130"/>
      <c r="ALC9" s="130"/>
      <c r="ALD9" s="130"/>
      <c r="ALE9" s="130"/>
      <c r="ALF9" s="130"/>
      <c r="ALG9" s="130"/>
      <c r="ALH9" s="130"/>
      <c r="ALI9" s="130"/>
      <c r="ALJ9" s="130"/>
      <c r="ALK9" s="130"/>
      <c r="ALL9" s="130"/>
      <c r="ALM9" s="130"/>
      <c r="ALN9" s="130"/>
      <c r="ALO9" s="130"/>
      <c r="ALP9" s="130"/>
      <c r="ALQ9" s="130"/>
      <c r="ALR9" s="130"/>
      <c r="ALS9" s="130"/>
      <c r="ALT9" s="130"/>
      <c r="ALU9" s="130"/>
      <c r="ALV9" s="130"/>
      <c r="ALW9" s="130"/>
      <c r="ALX9" s="130"/>
      <c r="ALY9" s="130"/>
      <c r="ALZ9" s="130"/>
      <c r="AMA9" s="130"/>
      <c r="AMB9" s="130"/>
      <c r="AMC9" s="130"/>
      <c r="AMD9" s="130"/>
      <c r="AME9" s="130"/>
      <c r="AMF9" s="130"/>
      <c r="AMG9" s="130"/>
      <c r="AMH9" s="130"/>
    </row>
    <row r="10" spans="1:1022" ht="26.25" thickBot="1" x14ac:dyDescent="0.25">
      <c r="A10" s="147">
        <v>43966</v>
      </c>
      <c r="B10" s="12">
        <v>0.57223379629629634</v>
      </c>
      <c r="C10" s="14" t="s">
        <v>102</v>
      </c>
      <c r="D10" s="115">
        <v>5</v>
      </c>
      <c r="E10" s="33">
        <v>0</v>
      </c>
      <c r="F10" s="33">
        <v>0</v>
      </c>
      <c r="G10" s="33">
        <v>0</v>
      </c>
      <c r="H10" s="33">
        <v>0</v>
      </c>
      <c r="I10" s="15" t="s">
        <v>103</v>
      </c>
      <c r="J10" s="134" t="s">
        <v>104</v>
      </c>
      <c r="K10" s="11"/>
    </row>
    <row r="11" spans="1:1022" ht="29.25" thickBot="1" x14ac:dyDescent="0.25">
      <c r="A11" s="147">
        <v>43967</v>
      </c>
      <c r="B11" s="12">
        <v>0.67222222222222217</v>
      </c>
      <c r="C11" s="14" t="s">
        <v>33</v>
      </c>
      <c r="D11" s="120">
        <v>6</v>
      </c>
      <c r="E11" s="33">
        <v>0</v>
      </c>
      <c r="F11" s="33">
        <v>0</v>
      </c>
      <c r="G11" s="33">
        <v>0</v>
      </c>
      <c r="H11" s="33">
        <v>0</v>
      </c>
      <c r="I11" s="15" t="s">
        <v>105</v>
      </c>
      <c r="J11" s="11" t="s">
        <v>106</v>
      </c>
      <c r="K11" s="11"/>
    </row>
    <row r="12" spans="1:1022" ht="39" thickBot="1" x14ac:dyDescent="0.25">
      <c r="A12" s="147">
        <v>43968</v>
      </c>
      <c r="B12" s="12">
        <v>0.69006944444444451</v>
      </c>
      <c r="C12" s="13" t="s">
        <v>107</v>
      </c>
      <c r="D12" s="33">
        <v>3</v>
      </c>
      <c r="E12" s="33">
        <v>1</v>
      </c>
      <c r="F12" s="33">
        <v>1</v>
      </c>
      <c r="G12" s="33">
        <v>0</v>
      </c>
      <c r="H12" s="33">
        <v>0</v>
      </c>
      <c r="I12" s="15" t="s">
        <v>108</v>
      </c>
      <c r="J12" s="11" t="s">
        <v>302</v>
      </c>
      <c r="K12" s="11"/>
    </row>
    <row r="13" spans="1:1022" ht="15" thickBot="1" x14ac:dyDescent="0.25">
      <c r="A13" s="147">
        <v>43968</v>
      </c>
      <c r="B13" s="12">
        <v>0.56012731481481481</v>
      </c>
      <c r="C13" s="14" t="s">
        <v>109</v>
      </c>
      <c r="D13" s="33">
        <v>2</v>
      </c>
      <c r="E13" s="33">
        <v>0</v>
      </c>
      <c r="F13" s="33">
        <v>0</v>
      </c>
      <c r="G13" s="33">
        <v>0</v>
      </c>
      <c r="H13" s="33">
        <v>0</v>
      </c>
      <c r="I13" s="11"/>
      <c r="J13" s="11"/>
      <c r="K13" s="11"/>
    </row>
    <row r="14" spans="1:1022" ht="15" thickBot="1" x14ac:dyDescent="0.25">
      <c r="A14" s="147">
        <v>43969</v>
      </c>
      <c r="B14" s="12">
        <v>0.3619560185185185</v>
      </c>
      <c r="C14" s="13" t="s">
        <v>110</v>
      </c>
      <c r="D14" s="33">
        <v>0</v>
      </c>
      <c r="E14" s="33">
        <v>0</v>
      </c>
      <c r="F14" s="33">
        <v>1</v>
      </c>
      <c r="G14" s="33">
        <v>0</v>
      </c>
      <c r="H14" s="33">
        <v>0</v>
      </c>
      <c r="I14" s="15" t="s">
        <v>111</v>
      </c>
      <c r="J14" s="11"/>
      <c r="K14" s="11"/>
    </row>
    <row r="15" spans="1:1022" ht="26.25" thickBot="1" x14ac:dyDescent="0.25">
      <c r="A15" s="147">
        <v>43970</v>
      </c>
      <c r="B15" s="12">
        <v>0.72504629629629624</v>
      </c>
      <c r="C15" s="14" t="s">
        <v>112</v>
      </c>
      <c r="D15" s="33">
        <v>4</v>
      </c>
      <c r="E15" s="33">
        <v>0</v>
      </c>
      <c r="F15" s="33">
        <v>0</v>
      </c>
      <c r="G15" s="33">
        <v>0</v>
      </c>
      <c r="H15" s="33">
        <v>0</v>
      </c>
      <c r="I15" s="15" t="s">
        <v>113</v>
      </c>
      <c r="J15" s="11"/>
      <c r="K15" s="11"/>
    </row>
    <row r="16" spans="1:1022" ht="15" thickBot="1" x14ac:dyDescent="0.25">
      <c r="A16" s="147">
        <v>43970</v>
      </c>
      <c r="B16" s="12">
        <v>0.70947916666666666</v>
      </c>
      <c r="C16" s="13" t="s">
        <v>114</v>
      </c>
      <c r="D16" s="33">
        <v>1</v>
      </c>
      <c r="E16" s="33">
        <v>0</v>
      </c>
      <c r="F16" s="33">
        <v>0</v>
      </c>
      <c r="G16" s="33">
        <v>0</v>
      </c>
      <c r="H16" s="33">
        <v>0</v>
      </c>
      <c r="I16" s="11"/>
      <c r="J16" s="11"/>
      <c r="K16" s="11"/>
    </row>
    <row r="17" spans="1:11" ht="15" thickBot="1" x14ac:dyDescent="0.25">
      <c r="A17" s="147">
        <v>43970</v>
      </c>
      <c r="B17" s="12">
        <v>0.56777777777777783</v>
      </c>
      <c r="C17" s="14" t="s">
        <v>115</v>
      </c>
      <c r="D17" s="33">
        <v>2</v>
      </c>
      <c r="E17" s="33">
        <v>0</v>
      </c>
      <c r="F17" s="33">
        <v>0</v>
      </c>
      <c r="G17" s="33">
        <v>0</v>
      </c>
      <c r="H17" s="33">
        <v>0</v>
      </c>
      <c r="I17" s="11"/>
      <c r="J17" s="11"/>
      <c r="K17" s="11"/>
    </row>
    <row r="18" spans="1:11" ht="30" customHeight="1" thickBot="1" x14ac:dyDescent="0.25">
      <c r="A18" s="148">
        <v>43970</v>
      </c>
      <c r="B18" s="122">
        <v>0.45907407407407402</v>
      </c>
      <c r="C18" s="123" t="s">
        <v>116</v>
      </c>
      <c r="D18" s="33">
        <v>0</v>
      </c>
      <c r="E18" s="33">
        <v>0</v>
      </c>
      <c r="F18" s="33">
        <v>0</v>
      </c>
      <c r="G18" s="33">
        <v>0</v>
      </c>
      <c r="H18" s="33">
        <v>0</v>
      </c>
      <c r="I18" s="129" t="s">
        <v>117</v>
      </c>
      <c r="J18" s="126"/>
      <c r="K18" s="11"/>
    </row>
    <row r="19" spans="1:11" ht="15" thickBot="1" x14ac:dyDescent="0.25">
      <c r="A19" s="147">
        <v>43970</v>
      </c>
      <c r="B19" s="12">
        <v>0.45187500000000003</v>
      </c>
      <c r="C19" s="13" t="s">
        <v>118</v>
      </c>
      <c r="D19" s="33">
        <v>0</v>
      </c>
      <c r="E19" s="33">
        <v>0</v>
      </c>
      <c r="F19" s="33">
        <v>0</v>
      </c>
      <c r="G19" s="33">
        <v>0</v>
      </c>
      <c r="H19" s="33">
        <v>0</v>
      </c>
      <c r="I19" s="11"/>
      <c r="J19" s="15" t="s">
        <v>119</v>
      </c>
      <c r="K19" s="11"/>
    </row>
    <row r="20" spans="1:11" ht="15" thickBot="1" x14ac:dyDescent="0.25">
      <c r="A20" s="147">
        <v>43970</v>
      </c>
      <c r="B20" s="12">
        <v>0.41909722222222223</v>
      </c>
      <c r="C20" s="13" t="s">
        <v>120</v>
      </c>
      <c r="D20" s="33">
        <v>10</v>
      </c>
      <c r="E20" s="33">
        <v>0</v>
      </c>
      <c r="F20" s="33">
        <v>9</v>
      </c>
      <c r="G20" s="33">
        <v>3</v>
      </c>
      <c r="H20" s="33">
        <v>0</v>
      </c>
      <c r="I20" s="11"/>
      <c r="J20" s="11" t="s">
        <v>121</v>
      </c>
      <c r="K20" s="11"/>
    </row>
    <row r="21" spans="1:11" s="127" customFormat="1" ht="15" thickBot="1" x14ac:dyDescent="0.25">
      <c r="A21" s="147">
        <v>43971</v>
      </c>
      <c r="B21" s="12">
        <v>0.34425925925925926</v>
      </c>
      <c r="C21" s="13" t="s">
        <v>122</v>
      </c>
      <c r="D21" s="33">
        <v>4</v>
      </c>
      <c r="E21" s="33">
        <v>0</v>
      </c>
      <c r="F21" s="33">
        <v>0</v>
      </c>
      <c r="G21" s="33">
        <v>0</v>
      </c>
      <c r="H21" s="33">
        <v>0</v>
      </c>
      <c r="I21" s="15" t="s">
        <v>123</v>
      </c>
      <c r="J21" s="11"/>
      <c r="K21" s="126"/>
    </row>
    <row r="22" spans="1:11" ht="15" thickBot="1" x14ac:dyDescent="0.25">
      <c r="A22" s="147">
        <v>43971</v>
      </c>
      <c r="B22" s="12">
        <v>0.38951388888888888</v>
      </c>
      <c r="C22" s="13" t="s">
        <v>124</v>
      </c>
      <c r="D22" s="33">
        <v>17</v>
      </c>
      <c r="E22" s="33">
        <v>0</v>
      </c>
      <c r="F22" s="33">
        <v>0</v>
      </c>
      <c r="G22" s="33">
        <v>0</v>
      </c>
      <c r="H22" s="33">
        <v>0</v>
      </c>
      <c r="I22" s="11"/>
      <c r="J22" s="11"/>
      <c r="K22" s="11"/>
    </row>
    <row r="23" spans="1:11" ht="15" thickBot="1" x14ac:dyDescent="0.25">
      <c r="A23" s="147">
        <v>43971</v>
      </c>
      <c r="B23" s="12">
        <v>0.56354166666666672</v>
      </c>
      <c r="C23" s="13" t="s">
        <v>125</v>
      </c>
      <c r="D23" s="33">
        <v>6</v>
      </c>
      <c r="E23" s="33">
        <v>0</v>
      </c>
      <c r="F23" s="33">
        <v>0</v>
      </c>
      <c r="G23" s="33">
        <v>0</v>
      </c>
      <c r="H23" s="33">
        <v>0</v>
      </c>
      <c r="I23" s="11"/>
      <c r="J23" s="11"/>
      <c r="K23" s="16"/>
    </row>
    <row r="24" spans="1:11" ht="26.25" thickBot="1" x14ac:dyDescent="0.25">
      <c r="A24" s="147">
        <v>43972</v>
      </c>
      <c r="B24" s="12">
        <v>0.70157407407407402</v>
      </c>
      <c r="C24" s="13" t="s">
        <v>126</v>
      </c>
      <c r="D24" s="33">
        <v>6</v>
      </c>
      <c r="E24" s="33">
        <v>0</v>
      </c>
      <c r="F24" s="33">
        <v>0</v>
      </c>
      <c r="G24" s="33">
        <v>0</v>
      </c>
      <c r="H24" s="33">
        <v>0</v>
      </c>
      <c r="I24" s="15" t="s">
        <v>127</v>
      </c>
      <c r="J24" s="11" t="s">
        <v>128</v>
      </c>
      <c r="K24" s="11"/>
    </row>
    <row r="25" spans="1:11" ht="15" thickBot="1" x14ac:dyDescent="0.25">
      <c r="A25" s="147">
        <v>43972</v>
      </c>
      <c r="B25" s="12">
        <v>0.71307870370370363</v>
      </c>
      <c r="C25" s="13" t="s">
        <v>129</v>
      </c>
      <c r="D25" s="33">
        <v>1</v>
      </c>
      <c r="E25" s="33">
        <v>0</v>
      </c>
      <c r="F25" s="33">
        <v>0</v>
      </c>
      <c r="G25" s="33">
        <v>0</v>
      </c>
      <c r="H25" s="33">
        <v>0</v>
      </c>
      <c r="I25" s="11"/>
      <c r="J25" s="11"/>
      <c r="K25" s="11"/>
    </row>
    <row r="26" spans="1:11" ht="15.75" thickBot="1" x14ac:dyDescent="0.3">
      <c r="A26" s="151">
        <v>43973</v>
      </c>
      <c r="B26" s="17">
        <v>0.26597222222222222</v>
      </c>
      <c r="C26" s="13" t="s">
        <v>130</v>
      </c>
      <c r="D26" s="33">
        <v>0</v>
      </c>
      <c r="E26" s="33">
        <v>0</v>
      </c>
      <c r="F26" s="33">
        <v>0</v>
      </c>
      <c r="G26" s="33">
        <v>0</v>
      </c>
      <c r="H26" s="33">
        <v>1</v>
      </c>
      <c r="I26" s="11" t="s">
        <v>81</v>
      </c>
      <c r="J26" s="11"/>
      <c r="K26" s="11"/>
    </row>
    <row r="27" spans="1:11" ht="100.5" thickBot="1" x14ac:dyDescent="0.25">
      <c r="A27" s="147">
        <v>43973</v>
      </c>
      <c r="B27" s="12">
        <v>0.26693287037037033</v>
      </c>
      <c r="C27" s="13" t="s">
        <v>131</v>
      </c>
      <c r="D27" s="33">
        <v>5</v>
      </c>
      <c r="E27" s="33">
        <v>0</v>
      </c>
      <c r="F27" s="33">
        <v>0</v>
      </c>
      <c r="G27" s="33">
        <v>0</v>
      </c>
      <c r="H27" s="33">
        <v>0</v>
      </c>
      <c r="I27" s="14" t="s">
        <v>132</v>
      </c>
      <c r="J27" s="15" t="s">
        <v>133</v>
      </c>
      <c r="K27" s="11"/>
    </row>
    <row r="28" spans="1:11" ht="29.25" thickBot="1" x14ac:dyDescent="0.25">
      <c r="A28" s="147">
        <v>43976</v>
      </c>
      <c r="B28" s="12">
        <v>0.46097222222222217</v>
      </c>
      <c r="C28" s="13" t="s">
        <v>16</v>
      </c>
      <c r="D28" s="32">
        <v>0</v>
      </c>
      <c r="E28" s="32">
        <v>1</v>
      </c>
      <c r="F28" s="32">
        <v>0</v>
      </c>
      <c r="G28" s="32">
        <v>0</v>
      </c>
      <c r="H28" s="32">
        <v>0</v>
      </c>
      <c r="I28" s="13" t="s">
        <v>17</v>
      </c>
      <c r="J28" s="13" t="s">
        <v>18</v>
      </c>
      <c r="K28" s="11"/>
    </row>
    <row r="29" spans="1:11" ht="77.25" thickBot="1" x14ac:dyDescent="0.25">
      <c r="A29" s="147">
        <v>43979</v>
      </c>
      <c r="B29" s="12">
        <v>0.61739583333333337</v>
      </c>
      <c r="C29" s="13" t="s">
        <v>19</v>
      </c>
      <c r="D29" s="32">
        <v>5</v>
      </c>
      <c r="E29" s="32">
        <v>0</v>
      </c>
      <c r="F29" s="32">
        <v>0</v>
      </c>
      <c r="G29" s="32">
        <v>0</v>
      </c>
      <c r="H29" s="32">
        <v>0</v>
      </c>
      <c r="I29" s="13" t="s">
        <v>20</v>
      </c>
      <c r="J29" s="100" t="s">
        <v>92</v>
      </c>
      <c r="K29" s="11"/>
    </row>
    <row r="30" spans="1:11" ht="43.5" thickBot="1" x14ac:dyDescent="0.25">
      <c r="A30" s="147">
        <v>43979</v>
      </c>
      <c r="B30" s="12">
        <v>0.42603009259259261</v>
      </c>
      <c r="C30" s="13" t="s">
        <v>21</v>
      </c>
      <c r="D30" s="32">
        <v>0</v>
      </c>
      <c r="E30" s="32">
        <v>0</v>
      </c>
      <c r="F30" s="32">
        <v>8</v>
      </c>
      <c r="G30" s="32">
        <v>0</v>
      </c>
      <c r="H30" s="32">
        <v>0</v>
      </c>
      <c r="I30" s="13" t="s">
        <v>17</v>
      </c>
      <c r="J30" s="13" t="s">
        <v>93</v>
      </c>
      <c r="K30" s="11"/>
    </row>
    <row r="31" spans="1:11" ht="29.25" thickBot="1" x14ac:dyDescent="0.25">
      <c r="A31" s="147">
        <v>43979</v>
      </c>
      <c r="B31" s="12">
        <v>0.61377314814814821</v>
      </c>
      <c r="C31" s="13" t="s">
        <v>22</v>
      </c>
      <c r="D31" s="32">
        <v>1</v>
      </c>
      <c r="E31" s="32">
        <v>0</v>
      </c>
      <c r="F31" s="32">
        <v>0</v>
      </c>
      <c r="G31" s="32">
        <v>0</v>
      </c>
      <c r="H31" s="32">
        <v>0</v>
      </c>
      <c r="I31" s="13" t="s">
        <v>23</v>
      </c>
      <c r="J31" s="13" t="s">
        <v>24</v>
      </c>
      <c r="K31" s="11"/>
    </row>
    <row r="32" spans="1:11" ht="72" thickBot="1" x14ac:dyDescent="0.25">
      <c r="A32" s="147">
        <v>43980</v>
      </c>
      <c r="B32" s="12">
        <v>0.55061342592592599</v>
      </c>
      <c r="C32" s="13" t="s">
        <v>25</v>
      </c>
      <c r="D32" s="32">
        <v>1</v>
      </c>
      <c r="E32" s="32">
        <v>0</v>
      </c>
      <c r="F32" s="32">
        <v>1</v>
      </c>
      <c r="G32" s="32">
        <v>1</v>
      </c>
      <c r="H32" s="32">
        <v>1</v>
      </c>
      <c r="I32" s="100" t="s">
        <v>94</v>
      </c>
      <c r="J32" s="13" t="s">
        <v>26</v>
      </c>
      <c r="K32" s="11"/>
    </row>
    <row r="33" spans="1:1022" ht="27.2" customHeight="1" thickBot="1" x14ac:dyDescent="0.25">
      <c r="A33" s="148">
        <v>43983</v>
      </c>
      <c r="B33" s="122">
        <v>0.62289351851851849</v>
      </c>
      <c r="C33" s="123" t="s">
        <v>34</v>
      </c>
      <c r="D33" s="155">
        <v>0</v>
      </c>
      <c r="E33" s="155">
        <v>0</v>
      </c>
      <c r="F33" s="155">
        <v>0</v>
      </c>
      <c r="G33" s="155">
        <v>0</v>
      </c>
      <c r="H33" s="155">
        <v>0</v>
      </c>
      <c r="I33" s="124"/>
      <c r="J33" s="125" t="s">
        <v>135</v>
      </c>
      <c r="K33" s="21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  <c r="IQ33" s="10"/>
      <c r="IR33" s="10"/>
      <c r="IS33" s="10"/>
      <c r="IT33" s="10"/>
      <c r="IU33" s="10"/>
      <c r="IV33" s="10"/>
      <c r="IW33" s="10"/>
      <c r="IX33" s="10"/>
      <c r="IY33" s="10"/>
      <c r="IZ33" s="10"/>
      <c r="JA33" s="10"/>
      <c r="JB33" s="10"/>
      <c r="JC33" s="10"/>
      <c r="JD33" s="10"/>
      <c r="JE33" s="10"/>
      <c r="JF33" s="10"/>
      <c r="JG33" s="10"/>
      <c r="JH33" s="10"/>
      <c r="JI33" s="10"/>
      <c r="JJ33" s="10"/>
      <c r="JK33" s="10"/>
      <c r="JL33" s="10"/>
      <c r="JM33" s="10"/>
      <c r="JN33" s="10"/>
      <c r="JO33" s="10"/>
      <c r="JP33" s="10"/>
      <c r="JQ33" s="10"/>
      <c r="JR33" s="10"/>
      <c r="JS33" s="10"/>
      <c r="JT33" s="10"/>
      <c r="JU33" s="10"/>
      <c r="JV33" s="10"/>
      <c r="JW33" s="10"/>
      <c r="JX33" s="10"/>
      <c r="JY33" s="10"/>
      <c r="JZ33" s="10"/>
      <c r="KA33" s="10"/>
      <c r="KB33" s="10"/>
      <c r="KC33" s="10"/>
      <c r="KD33" s="10"/>
      <c r="KE33" s="10"/>
      <c r="KF33" s="10"/>
      <c r="KG33" s="10"/>
      <c r="KH33" s="10"/>
      <c r="KI33" s="10"/>
      <c r="KJ33" s="10"/>
      <c r="KK33" s="10"/>
      <c r="KL33" s="10"/>
      <c r="KM33" s="10"/>
      <c r="KN33" s="10"/>
      <c r="KO33" s="10"/>
      <c r="KP33" s="10"/>
      <c r="KQ33" s="10"/>
      <c r="KR33" s="10"/>
      <c r="KS33" s="10"/>
      <c r="KT33" s="10"/>
      <c r="KU33" s="10"/>
      <c r="KV33" s="10"/>
      <c r="KW33" s="10"/>
      <c r="KX33" s="10"/>
      <c r="KY33" s="10"/>
      <c r="KZ33" s="10"/>
      <c r="LA33" s="10"/>
      <c r="LB33" s="10"/>
      <c r="LC33" s="10"/>
      <c r="LD33" s="10"/>
      <c r="LE33" s="10"/>
      <c r="LF33" s="10"/>
      <c r="LG33" s="10"/>
      <c r="LH33" s="10"/>
      <c r="LI33" s="10"/>
      <c r="LJ33" s="10"/>
      <c r="LK33" s="10"/>
      <c r="LL33" s="10"/>
      <c r="LM33" s="10"/>
      <c r="LN33" s="10"/>
      <c r="LO33" s="10"/>
      <c r="LP33" s="10"/>
      <c r="LQ33" s="10"/>
      <c r="LR33" s="10"/>
      <c r="LS33" s="10"/>
      <c r="LT33" s="10"/>
      <c r="LU33" s="10"/>
      <c r="LV33" s="10"/>
      <c r="LW33" s="10"/>
      <c r="LX33" s="10"/>
      <c r="LY33" s="10"/>
      <c r="LZ33" s="10"/>
      <c r="MA33" s="10"/>
      <c r="MB33" s="10"/>
      <c r="MC33" s="10"/>
      <c r="MD33" s="10"/>
      <c r="ME33" s="10"/>
      <c r="MF33" s="10"/>
      <c r="MG33" s="10"/>
      <c r="MH33" s="10"/>
      <c r="MI33" s="10"/>
      <c r="MJ33" s="10"/>
      <c r="MK33" s="10"/>
      <c r="ML33" s="10"/>
      <c r="MM33" s="10"/>
      <c r="MN33" s="10"/>
      <c r="MO33" s="10"/>
      <c r="MP33" s="10"/>
      <c r="MQ33" s="10"/>
      <c r="MR33" s="10"/>
      <c r="MS33" s="10"/>
      <c r="MT33" s="10"/>
      <c r="MU33" s="10"/>
      <c r="MV33" s="10"/>
      <c r="MW33" s="10"/>
      <c r="MX33" s="10"/>
      <c r="MY33" s="10"/>
      <c r="MZ33" s="10"/>
      <c r="NA33" s="10"/>
      <c r="NB33" s="10"/>
      <c r="NC33" s="10"/>
      <c r="ND33" s="10"/>
      <c r="NE33" s="10"/>
      <c r="NF33" s="10"/>
      <c r="NG33" s="10"/>
      <c r="NH33" s="10"/>
      <c r="NI33" s="10"/>
      <c r="NJ33" s="10"/>
      <c r="NK33" s="10"/>
      <c r="NL33" s="10"/>
      <c r="NM33" s="10"/>
      <c r="NN33" s="10"/>
      <c r="NO33" s="10"/>
      <c r="NP33" s="10"/>
      <c r="NQ33" s="10"/>
      <c r="NR33" s="10"/>
      <c r="NS33" s="10"/>
      <c r="NT33" s="10"/>
      <c r="NU33" s="10"/>
      <c r="NV33" s="10"/>
      <c r="NW33" s="10"/>
      <c r="NX33" s="10"/>
      <c r="NY33" s="10"/>
      <c r="NZ33" s="10"/>
      <c r="OA33" s="10"/>
      <c r="OB33" s="10"/>
      <c r="OC33" s="10"/>
      <c r="OD33" s="10"/>
      <c r="OE33" s="10"/>
      <c r="OF33" s="10"/>
      <c r="OG33" s="10"/>
      <c r="OH33" s="10"/>
      <c r="OI33" s="10"/>
      <c r="OJ33" s="10"/>
      <c r="OK33" s="10"/>
      <c r="OL33" s="10"/>
      <c r="OM33" s="10"/>
      <c r="ON33" s="10"/>
      <c r="OO33" s="10"/>
      <c r="OP33" s="10"/>
      <c r="OQ33" s="10"/>
      <c r="OR33" s="10"/>
      <c r="OS33" s="10"/>
      <c r="OT33" s="10"/>
      <c r="OU33" s="10"/>
      <c r="OV33" s="10"/>
      <c r="OW33" s="10"/>
      <c r="OX33" s="10"/>
      <c r="OY33" s="10"/>
      <c r="OZ33" s="10"/>
      <c r="PA33" s="10"/>
      <c r="PB33" s="10"/>
      <c r="PC33" s="10"/>
      <c r="PD33" s="10"/>
      <c r="PE33" s="10"/>
      <c r="PF33" s="10"/>
      <c r="PG33" s="10"/>
      <c r="PH33" s="10"/>
      <c r="PI33" s="10"/>
      <c r="PJ33" s="10"/>
      <c r="PK33" s="10"/>
      <c r="PL33" s="10"/>
      <c r="PM33" s="10"/>
      <c r="PN33" s="10"/>
      <c r="PO33" s="10"/>
      <c r="PP33" s="10"/>
      <c r="PQ33" s="10"/>
      <c r="PR33" s="10"/>
      <c r="PS33" s="10"/>
      <c r="PT33" s="10"/>
      <c r="PU33" s="10"/>
      <c r="PV33" s="10"/>
      <c r="PW33" s="10"/>
      <c r="PX33" s="10"/>
      <c r="PY33" s="10"/>
      <c r="PZ33" s="10"/>
      <c r="QA33" s="10"/>
      <c r="QB33" s="10"/>
      <c r="QC33" s="10"/>
      <c r="QD33" s="10"/>
      <c r="QE33" s="10"/>
      <c r="QF33" s="10"/>
      <c r="QG33" s="10"/>
      <c r="QH33" s="10"/>
      <c r="QI33" s="10"/>
      <c r="QJ33" s="10"/>
      <c r="QK33" s="10"/>
      <c r="QL33" s="10"/>
      <c r="QM33" s="10"/>
      <c r="QN33" s="10"/>
      <c r="QO33" s="10"/>
      <c r="QP33" s="10"/>
      <c r="QQ33" s="10"/>
      <c r="QR33" s="10"/>
      <c r="QS33" s="10"/>
      <c r="QT33" s="10"/>
      <c r="QU33" s="10"/>
      <c r="QV33" s="10"/>
      <c r="QW33" s="10"/>
      <c r="QX33" s="10"/>
      <c r="QY33" s="10"/>
      <c r="QZ33" s="10"/>
      <c r="RA33" s="10"/>
      <c r="RB33" s="10"/>
      <c r="RC33" s="10"/>
      <c r="RD33" s="10"/>
      <c r="RE33" s="10"/>
      <c r="RF33" s="10"/>
      <c r="RG33" s="10"/>
      <c r="RH33" s="10"/>
      <c r="RI33" s="10"/>
      <c r="RJ33" s="10"/>
      <c r="RK33" s="10"/>
      <c r="RL33" s="10"/>
      <c r="RM33" s="10"/>
      <c r="RN33" s="10"/>
      <c r="RO33" s="10"/>
      <c r="RP33" s="10"/>
      <c r="RQ33" s="10"/>
      <c r="RR33" s="10"/>
      <c r="RS33" s="10"/>
      <c r="RT33" s="10"/>
      <c r="RU33" s="10"/>
      <c r="RV33" s="10"/>
      <c r="RW33" s="10"/>
      <c r="RX33" s="10"/>
      <c r="RY33" s="10"/>
      <c r="RZ33" s="10"/>
      <c r="SA33" s="10"/>
      <c r="SB33" s="10"/>
      <c r="SC33" s="10"/>
      <c r="SD33" s="10"/>
      <c r="SE33" s="10"/>
      <c r="SF33" s="10"/>
      <c r="SG33" s="10"/>
      <c r="SH33" s="10"/>
      <c r="SI33" s="10"/>
      <c r="SJ33" s="10"/>
      <c r="SK33" s="10"/>
      <c r="SL33" s="10"/>
      <c r="SM33" s="10"/>
      <c r="SN33" s="10"/>
      <c r="SO33" s="10"/>
      <c r="SP33" s="10"/>
      <c r="SQ33" s="10"/>
      <c r="SR33" s="10"/>
      <c r="SS33" s="10"/>
      <c r="ST33" s="10"/>
      <c r="SU33" s="10"/>
      <c r="SV33" s="10"/>
      <c r="SW33" s="10"/>
      <c r="SX33" s="10"/>
      <c r="SY33" s="10"/>
      <c r="SZ33" s="10"/>
      <c r="TA33" s="10"/>
      <c r="TB33" s="10"/>
      <c r="TC33" s="10"/>
      <c r="TD33" s="10"/>
      <c r="TE33" s="10"/>
      <c r="TF33" s="10"/>
      <c r="TG33" s="10"/>
      <c r="TH33" s="10"/>
      <c r="TI33" s="10"/>
      <c r="TJ33" s="10"/>
      <c r="TK33" s="10"/>
      <c r="TL33" s="10"/>
      <c r="TM33" s="10"/>
      <c r="TN33" s="10"/>
      <c r="TO33" s="10"/>
      <c r="TP33" s="10"/>
      <c r="TQ33" s="10"/>
      <c r="TR33" s="10"/>
      <c r="TS33" s="10"/>
      <c r="TT33" s="10"/>
      <c r="TU33" s="10"/>
      <c r="TV33" s="10"/>
      <c r="TW33" s="10"/>
      <c r="TX33" s="10"/>
      <c r="TY33" s="10"/>
      <c r="TZ33" s="10"/>
      <c r="UA33" s="10"/>
      <c r="UB33" s="10"/>
      <c r="UC33" s="10"/>
      <c r="UD33" s="10"/>
      <c r="UE33" s="10"/>
      <c r="UF33" s="10"/>
      <c r="UG33" s="10"/>
      <c r="UH33" s="10"/>
      <c r="UI33" s="10"/>
      <c r="UJ33" s="10"/>
      <c r="UK33" s="10"/>
      <c r="UL33" s="10"/>
      <c r="UM33" s="10"/>
      <c r="UN33" s="10"/>
      <c r="UO33" s="10"/>
      <c r="UP33" s="10"/>
      <c r="UQ33" s="10"/>
      <c r="UR33" s="10"/>
      <c r="US33" s="10"/>
      <c r="UT33" s="10"/>
      <c r="UU33" s="10"/>
      <c r="UV33" s="10"/>
      <c r="UW33" s="10"/>
      <c r="UX33" s="10"/>
      <c r="UY33" s="10"/>
      <c r="UZ33" s="10"/>
      <c r="VA33" s="10"/>
      <c r="VB33" s="10"/>
      <c r="VC33" s="10"/>
      <c r="VD33" s="10"/>
      <c r="VE33" s="10"/>
      <c r="VF33" s="10"/>
      <c r="VG33" s="10"/>
      <c r="VH33" s="10"/>
      <c r="VI33" s="10"/>
      <c r="VJ33" s="10"/>
      <c r="VK33" s="10"/>
      <c r="VL33" s="10"/>
      <c r="VM33" s="10"/>
      <c r="VN33" s="10"/>
      <c r="VO33" s="10"/>
      <c r="VP33" s="10"/>
      <c r="VQ33" s="10"/>
      <c r="VR33" s="10"/>
      <c r="VS33" s="10"/>
      <c r="VT33" s="10"/>
      <c r="VU33" s="10"/>
      <c r="VV33" s="10"/>
      <c r="VW33" s="10"/>
      <c r="VX33" s="10"/>
      <c r="VY33" s="10"/>
      <c r="VZ33" s="10"/>
      <c r="WA33" s="10"/>
      <c r="WB33" s="10"/>
      <c r="WC33" s="10"/>
      <c r="WD33" s="10"/>
      <c r="WE33" s="10"/>
      <c r="WF33" s="10"/>
      <c r="WG33" s="10"/>
      <c r="WH33" s="10"/>
      <c r="WI33" s="10"/>
      <c r="WJ33" s="10"/>
      <c r="WK33" s="10"/>
      <c r="WL33" s="10"/>
      <c r="WM33" s="10"/>
      <c r="WN33" s="10"/>
      <c r="WO33" s="10"/>
      <c r="WP33" s="10"/>
      <c r="WQ33" s="10"/>
      <c r="WR33" s="10"/>
      <c r="WS33" s="10"/>
      <c r="WT33" s="10"/>
      <c r="WU33" s="10"/>
      <c r="WV33" s="10"/>
      <c r="WW33" s="10"/>
      <c r="WX33" s="10"/>
      <c r="WY33" s="10"/>
      <c r="WZ33" s="10"/>
      <c r="XA33" s="10"/>
      <c r="XB33" s="10"/>
      <c r="XC33" s="10"/>
      <c r="XD33" s="10"/>
      <c r="XE33" s="10"/>
      <c r="XF33" s="10"/>
      <c r="XG33" s="10"/>
      <c r="XH33" s="10"/>
      <c r="XI33" s="10"/>
      <c r="XJ33" s="10"/>
      <c r="XK33" s="10"/>
      <c r="XL33" s="10"/>
      <c r="XM33" s="10"/>
      <c r="XN33" s="10"/>
      <c r="XO33" s="10"/>
      <c r="XP33" s="10"/>
      <c r="XQ33" s="10"/>
      <c r="XR33" s="10"/>
      <c r="XS33" s="10"/>
      <c r="XT33" s="10"/>
      <c r="XU33" s="10"/>
      <c r="XV33" s="10"/>
      <c r="XW33" s="10"/>
      <c r="XX33" s="10"/>
      <c r="XY33" s="10"/>
      <c r="XZ33" s="10"/>
      <c r="YA33" s="10"/>
      <c r="YB33" s="10"/>
      <c r="YC33" s="10"/>
      <c r="YD33" s="10"/>
      <c r="YE33" s="10"/>
      <c r="YF33" s="10"/>
      <c r="YG33" s="10"/>
      <c r="YH33" s="10"/>
      <c r="YI33" s="10"/>
      <c r="YJ33" s="10"/>
      <c r="YK33" s="10"/>
      <c r="YL33" s="10"/>
      <c r="YM33" s="10"/>
      <c r="YN33" s="10"/>
      <c r="YO33" s="10"/>
      <c r="YP33" s="10"/>
      <c r="YQ33" s="10"/>
      <c r="YR33" s="10"/>
      <c r="YS33" s="10"/>
      <c r="YT33" s="10"/>
      <c r="YU33" s="10"/>
      <c r="YV33" s="10"/>
      <c r="YW33" s="10"/>
      <c r="YX33" s="10"/>
      <c r="YY33" s="10"/>
      <c r="YZ33" s="10"/>
      <c r="ZA33" s="10"/>
      <c r="ZB33" s="10"/>
      <c r="ZC33" s="10"/>
      <c r="ZD33" s="10"/>
      <c r="ZE33" s="10"/>
      <c r="ZF33" s="10"/>
      <c r="ZG33" s="10"/>
      <c r="ZH33" s="10"/>
      <c r="ZI33" s="10"/>
      <c r="ZJ33" s="10"/>
      <c r="ZK33" s="10"/>
      <c r="ZL33" s="10"/>
      <c r="ZM33" s="10"/>
      <c r="ZN33" s="10"/>
      <c r="ZO33" s="10"/>
      <c r="ZP33" s="10"/>
      <c r="ZQ33" s="10"/>
      <c r="ZR33" s="10"/>
      <c r="ZS33" s="10"/>
      <c r="ZT33" s="10"/>
      <c r="ZU33" s="10"/>
      <c r="ZV33" s="10"/>
      <c r="ZW33" s="10"/>
      <c r="ZX33" s="10"/>
      <c r="ZY33" s="10"/>
      <c r="ZZ33" s="10"/>
      <c r="AAA33" s="10"/>
      <c r="AAB33" s="10"/>
      <c r="AAC33" s="10"/>
      <c r="AAD33" s="10"/>
      <c r="AAE33" s="10"/>
      <c r="AAF33" s="10"/>
      <c r="AAG33" s="10"/>
      <c r="AAH33" s="10"/>
      <c r="AAI33" s="10"/>
      <c r="AAJ33" s="10"/>
      <c r="AAK33" s="10"/>
      <c r="AAL33" s="10"/>
      <c r="AAM33" s="10"/>
      <c r="AAN33" s="10"/>
      <c r="AAO33" s="10"/>
      <c r="AAP33" s="10"/>
      <c r="AAQ33" s="10"/>
      <c r="AAR33" s="10"/>
      <c r="AAS33" s="10"/>
      <c r="AAT33" s="10"/>
      <c r="AAU33" s="10"/>
      <c r="AAV33" s="10"/>
      <c r="AAW33" s="10"/>
      <c r="AAX33" s="10"/>
      <c r="AAY33" s="10"/>
      <c r="AAZ33" s="10"/>
      <c r="ABA33" s="10"/>
      <c r="ABB33" s="10"/>
      <c r="ABC33" s="10"/>
      <c r="ABD33" s="10"/>
      <c r="ABE33" s="10"/>
      <c r="ABF33" s="10"/>
      <c r="ABG33" s="10"/>
      <c r="ABH33" s="10"/>
      <c r="ABI33" s="10"/>
      <c r="ABJ33" s="10"/>
      <c r="ABK33" s="10"/>
      <c r="ABL33" s="10"/>
      <c r="ABM33" s="10"/>
      <c r="ABN33" s="10"/>
      <c r="ABO33" s="10"/>
      <c r="ABP33" s="10"/>
      <c r="ABQ33" s="10"/>
      <c r="ABR33" s="10"/>
      <c r="ABS33" s="10"/>
      <c r="ABT33" s="10"/>
      <c r="ABU33" s="10"/>
      <c r="ABV33" s="10"/>
      <c r="ABW33" s="10"/>
      <c r="ABX33" s="10"/>
      <c r="ABY33" s="10"/>
      <c r="ABZ33" s="10"/>
      <c r="ACA33" s="10"/>
      <c r="ACB33" s="10"/>
      <c r="ACC33" s="10"/>
      <c r="ACD33" s="10"/>
      <c r="ACE33" s="10"/>
      <c r="ACF33" s="10"/>
      <c r="ACG33" s="10"/>
      <c r="ACH33" s="10"/>
      <c r="ACI33" s="10"/>
      <c r="ACJ33" s="10"/>
      <c r="ACK33" s="10"/>
      <c r="ACL33" s="10"/>
      <c r="ACM33" s="10"/>
      <c r="ACN33" s="10"/>
      <c r="ACO33" s="10"/>
      <c r="ACP33" s="10"/>
      <c r="ACQ33" s="10"/>
      <c r="ACR33" s="10"/>
      <c r="ACS33" s="10"/>
      <c r="ACT33" s="10"/>
      <c r="ACU33" s="10"/>
      <c r="ACV33" s="10"/>
      <c r="ACW33" s="10"/>
      <c r="ACX33" s="10"/>
      <c r="ACY33" s="10"/>
      <c r="ACZ33" s="10"/>
      <c r="ADA33" s="10"/>
      <c r="ADB33" s="10"/>
      <c r="ADC33" s="10"/>
      <c r="ADD33" s="10"/>
      <c r="ADE33" s="10"/>
      <c r="ADF33" s="10"/>
      <c r="ADG33" s="10"/>
      <c r="ADH33" s="10"/>
      <c r="ADI33" s="10"/>
      <c r="ADJ33" s="10"/>
      <c r="ADK33" s="10"/>
      <c r="ADL33" s="10"/>
      <c r="ADM33" s="10"/>
      <c r="ADN33" s="10"/>
      <c r="ADO33" s="10"/>
      <c r="ADP33" s="10"/>
      <c r="ADQ33" s="10"/>
      <c r="ADR33" s="10"/>
      <c r="ADS33" s="10"/>
      <c r="ADT33" s="10"/>
      <c r="ADU33" s="10"/>
      <c r="ADV33" s="10"/>
      <c r="ADW33" s="10"/>
      <c r="ADX33" s="10"/>
      <c r="ADY33" s="10"/>
      <c r="ADZ33" s="10"/>
      <c r="AEA33" s="10"/>
      <c r="AEB33" s="10"/>
      <c r="AEC33" s="10"/>
      <c r="AED33" s="10"/>
      <c r="AEE33" s="10"/>
      <c r="AEF33" s="10"/>
      <c r="AEG33" s="10"/>
      <c r="AEH33" s="10"/>
      <c r="AEI33" s="10"/>
      <c r="AEJ33" s="10"/>
      <c r="AEK33" s="10"/>
      <c r="AEL33" s="10"/>
      <c r="AEM33" s="10"/>
      <c r="AEN33" s="10"/>
      <c r="AEO33" s="10"/>
      <c r="AEP33" s="10"/>
      <c r="AEQ33" s="10"/>
      <c r="AER33" s="10"/>
      <c r="AES33" s="10"/>
      <c r="AET33" s="10"/>
      <c r="AEU33" s="10"/>
      <c r="AEV33" s="10"/>
      <c r="AEW33" s="10"/>
      <c r="AEX33" s="10"/>
      <c r="AEY33" s="10"/>
      <c r="AEZ33" s="10"/>
      <c r="AFA33" s="10"/>
      <c r="AFB33" s="10"/>
      <c r="AFC33" s="10"/>
      <c r="AFD33" s="10"/>
      <c r="AFE33" s="10"/>
      <c r="AFF33" s="10"/>
      <c r="AFG33" s="10"/>
      <c r="AFH33" s="10"/>
      <c r="AFI33" s="10"/>
      <c r="AFJ33" s="10"/>
      <c r="AFK33" s="10"/>
      <c r="AFL33" s="10"/>
      <c r="AFM33" s="10"/>
      <c r="AFN33" s="10"/>
      <c r="AFO33" s="10"/>
      <c r="AFP33" s="10"/>
      <c r="AFQ33" s="10"/>
      <c r="AFR33" s="10"/>
      <c r="AFS33" s="10"/>
      <c r="AFT33" s="10"/>
      <c r="AFU33" s="10"/>
      <c r="AFV33" s="10"/>
      <c r="AFW33" s="10"/>
      <c r="AFX33" s="10"/>
      <c r="AFY33" s="10"/>
      <c r="AFZ33" s="10"/>
      <c r="AGA33" s="10"/>
      <c r="AGB33" s="10"/>
      <c r="AGC33" s="10"/>
      <c r="AGD33" s="10"/>
      <c r="AGE33" s="10"/>
      <c r="AGF33" s="10"/>
      <c r="AGG33" s="10"/>
      <c r="AGH33" s="10"/>
      <c r="AGI33" s="10"/>
      <c r="AGJ33" s="10"/>
      <c r="AGK33" s="10"/>
      <c r="AGL33" s="10"/>
      <c r="AGM33" s="10"/>
      <c r="AGN33" s="10"/>
      <c r="AGO33" s="10"/>
      <c r="AGP33" s="10"/>
      <c r="AGQ33" s="10"/>
      <c r="AGR33" s="10"/>
      <c r="AGS33" s="10"/>
      <c r="AGT33" s="10"/>
      <c r="AGU33" s="10"/>
      <c r="AGV33" s="10"/>
      <c r="AGW33" s="10"/>
      <c r="AGX33" s="10"/>
      <c r="AGY33" s="10"/>
      <c r="AGZ33" s="10"/>
      <c r="AHA33" s="10"/>
      <c r="AHB33" s="10"/>
      <c r="AHC33" s="10"/>
      <c r="AHD33" s="10"/>
      <c r="AHE33" s="10"/>
      <c r="AHF33" s="10"/>
      <c r="AHG33" s="10"/>
      <c r="AHH33" s="10"/>
      <c r="AHI33" s="10"/>
      <c r="AHJ33" s="10"/>
      <c r="AHK33" s="10"/>
      <c r="AHL33" s="10"/>
      <c r="AHM33" s="10"/>
      <c r="AHN33" s="10"/>
      <c r="AHO33" s="10"/>
      <c r="AHP33" s="10"/>
      <c r="AHQ33" s="10"/>
      <c r="AHR33" s="10"/>
      <c r="AHS33" s="10"/>
      <c r="AHT33" s="10"/>
      <c r="AHU33" s="10"/>
      <c r="AHV33" s="10"/>
      <c r="AHW33" s="10"/>
      <c r="AHX33" s="10"/>
      <c r="AHY33" s="10"/>
      <c r="AHZ33" s="10"/>
      <c r="AIA33" s="10"/>
      <c r="AIB33" s="10"/>
      <c r="AIC33" s="10"/>
      <c r="AID33" s="10"/>
      <c r="AIE33" s="10"/>
      <c r="AIF33" s="10"/>
      <c r="AIG33" s="10"/>
      <c r="AIH33" s="10"/>
      <c r="AII33" s="10"/>
      <c r="AIJ33" s="10"/>
      <c r="AIK33" s="10"/>
      <c r="AIL33" s="10"/>
      <c r="AIM33" s="10"/>
      <c r="AIN33" s="10"/>
      <c r="AIO33" s="10"/>
      <c r="AIP33" s="10"/>
      <c r="AIQ33" s="10"/>
      <c r="AIR33" s="10"/>
      <c r="AIS33" s="10"/>
      <c r="AIT33" s="10"/>
      <c r="AIU33" s="10"/>
      <c r="AIV33" s="10"/>
      <c r="AIW33" s="10"/>
      <c r="AIX33" s="10"/>
      <c r="AIY33" s="10"/>
      <c r="AIZ33" s="10"/>
      <c r="AJA33" s="10"/>
      <c r="AJB33" s="10"/>
      <c r="AJC33" s="10"/>
      <c r="AJD33" s="10"/>
      <c r="AJE33" s="10"/>
      <c r="AJF33" s="10"/>
      <c r="AJG33" s="10"/>
      <c r="AJH33" s="10"/>
      <c r="AJI33" s="10"/>
      <c r="AJJ33" s="10"/>
      <c r="AJK33" s="10"/>
      <c r="AJL33" s="10"/>
      <c r="AJM33" s="10"/>
      <c r="AJN33" s="10"/>
      <c r="AJO33" s="10"/>
      <c r="AJP33" s="10"/>
      <c r="AJQ33" s="10"/>
      <c r="AJR33" s="10"/>
      <c r="AJS33" s="10"/>
      <c r="AJT33" s="10"/>
      <c r="AJU33" s="10"/>
      <c r="AJV33" s="10"/>
      <c r="AJW33" s="10"/>
      <c r="AJX33" s="10"/>
      <c r="AJY33" s="10"/>
      <c r="AJZ33" s="10"/>
      <c r="AKA33" s="10"/>
      <c r="AKB33" s="10"/>
      <c r="AKC33" s="10"/>
      <c r="AKD33" s="10"/>
      <c r="AKE33" s="10"/>
      <c r="AKF33" s="10"/>
      <c r="AKG33" s="10"/>
      <c r="AKH33" s="10"/>
      <c r="AKI33" s="10"/>
      <c r="AKJ33" s="10"/>
      <c r="AKK33" s="10"/>
      <c r="AKL33" s="10"/>
      <c r="AKM33" s="10"/>
      <c r="AKN33" s="10"/>
      <c r="AKO33" s="10"/>
      <c r="AKP33" s="10"/>
      <c r="AKQ33" s="10"/>
      <c r="AKR33" s="10"/>
      <c r="AKS33" s="10"/>
      <c r="AKT33" s="10"/>
      <c r="AKU33" s="10"/>
      <c r="AKV33" s="10"/>
      <c r="AKW33" s="10"/>
      <c r="AKX33" s="10"/>
      <c r="AKY33" s="10"/>
      <c r="AKZ33" s="10"/>
      <c r="ALA33" s="10"/>
      <c r="ALB33" s="10"/>
      <c r="ALC33" s="10"/>
      <c r="ALD33" s="10"/>
      <c r="ALE33" s="10"/>
      <c r="ALF33" s="10"/>
      <c r="ALG33" s="10"/>
      <c r="ALH33" s="10"/>
      <c r="ALI33" s="10"/>
      <c r="ALJ33" s="10"/>
      <c r="ALK33" s="10"/>
      <c r="ALL33" s="10"/>
      <c r="ALM33" s="10"/>
      <c r="ALN33" s="10"/>
      <c r="ALO33" s="10"/>
      <c r="ALP33" s="10"/>
      <c r="ALQ33" s="10"/>
      <c r="ALR33" s="10"/>
      <c r="ALS33" s="10"/>
      <c r="ALT33" s="10"/>
      <c r="ALU33" s="10"/>
      <c r="ALV33" s="10"/>
      <c r="ALW33" s="10"/>
      <c r="ALX33" s="10"/>
      <c r="ALY33" s="10"/>
      <c r="ALZ33" s="10"/>
      <c r="AMA33" s="10"/>
      <c r="AMB33" s="10"/>
      <c r="AMC33" s="10"/>
      <c r="AMD33" s="10"/>
      <c r="AME33" s="10"/>
      <c r="AMF33" s="10"/>
      <c r="AMG33" s="10"/>
      <c r="AMH33" s="10"/>
    </row>
    <row r="34" spans="1:1022" ht="15" thickBot="1" x14ac:dyDescent="0.25">
      <c r="A34" s="148">
        <v>44076</v>
      </c>
      <c r="B34" s="122">
        <v>0.49638888888888894</v>
      </c>
      <c r="C34" s="123" t="s">
        <v>136</v>
      </c>
      <c r="D34" s="155">
        <v>0</v>
      </c>
      <c r="E34" s="155">
        <v>0</v>
      </c>
      <c r="F34" s="155">
        <v>0</v>
      </c>
      <c r="G34" s="155">
        <v>0</v>
      </c>
      <c r="H34" s="155">
        <v>0</v>
      </c>
      <c r="I34" s="126"/>
      <c r="J34" s="129" t="s">
        <v>137</v>
      </c>
      <c r="K34" s="21"/>
    </row>
    <row r="35" spans="1:1022" ht="15" thickBot="1" x14ac:dyDescent="0.25">
      <c r="A35" s="148">
        <v>44076</v>
      </c>
      <c r="B35" s="122">
        <v>0.50070601851851848</v>
      </c>
      <c r="C35" s="123" t="s">
        <v>138</v>
      </c>
      <c r="D35" s="155">
        <v>0</v>
      </c>
      <c r="E35" s="155">
        <v>0</v>
      </c>
      <c r="F35" s="155">
        <v>0</v>
      </c>
      <c r="G35" s="155">
        <v>0</v>
      </c>
      <c r="H35" s="155">
        <v>0</v>
      </c>
      <c r="I35" s="126"/>
      <c r="J35" s="129" t="s">
        <v>137</v>
      </c>
      <c r="K35" s="21"/>
    </row>
    <row r="36" spans="1:1022" ht="42.75" x14ac:dyDescent="0.2">
      <c r="A36" s="150">
        <v>44293</v>
      </c>
      <c r="B36" s="28">
        <v>0.63438657407407406</v>
      </c>
      <c r="C36" s="26" t="s">
        <v>161</v>
      </c>
      <c r="D36" s="119">
        <v>4</v>
      </c>
      <c r="E36" s="30">
        <v>0</v>
      </c>
      <c r="F36" s="30">
        <v>0</v>
      </c>
      <c r="G36" s="30">
        <v>0</v>
      </c>
      <c r="H36" s="119">
        <v>4</v>
      </c>
      <c r="I36" s="99" t="s">
        <v>81</v>
      </c>
      <c r="J36" s="38"/>
    </row>
    <row r="37" spans="1:1022" ht="42.75" x14ac:dyDescent="0.2">
      <c r="A37" s="150">
        <v>44293</v>
      </c>
      <c r="B37" s="28">
        <v>0.5816782407407407</v>
      </c>
      <c r="C37" s="26" t="s">
        <v>162</v>
      </c>
      <c r="D37" s="119">
        <v>2</v>
      </c>
      <c r="E37" s="30">
        <v>0</v>
      </c>
      <c r="F37" s="30">
        <v>0</v>
      </c>
      <c r="G37" s="30">
        <v>0</v>
      </c>
      <c r="H37" s="121">
        <v>2</v>
      </c>
      <c r="I37" s="99" t="s">
        <v>295</v>
      </c>
      <c r="J37" s="38"/>
    </row>
    <row r="38" spans="1:1022" ht="42.75" x14ac:dyDescent="0.2">
      <c r="A38" s="150">
        <v>44293</v>
      </c>
      <c r="B38" s="28">
        <v>0.7117592592592592</v>
      </c>
      <c r="C38" s="26" t="s">
        <v>159</v>
      </c>
      <c r="D38" s="119">
        <v>0</v>
      </c>
      <c r="E38" s="119">
        <v>0</v>
      </c>
      <c r="F38" s="119">
        <v>0</v>
      </c>
      <c r="G38" s="119">
        <v>0</v>
      </c>
      <c r="H38" s="121">
        <v>1</v>
      </c>
      <c r="I38" s="99" t="s">
        <v>81</v>
      </c>
      <c r="J38" s="38"/>
    </row>
    <row r="39" spans="1:1022" ht="57" x14ac:dyDescent="0.2">
      <c r="A39" s="150">
        <v>44293</v>
      </c>
      <c r="B39" s="28">
        <v>0.49437500000000001</v>
      </c>
      <c r="C39" s="26" t="s">
        <v>287</v>
      </c>
      <c r="D39" s="119">
        <v>2</v>
      </c>
      <c r="E39" s="30">
        <v>0</v>
      </c>
      <c r="F39" s="30">
        <v>0</v>
      </c>
      <c r="G39" s="30">
        <v>0</v>
      </c>
      <c r="H39" s="31">
        <v>0</v>
      </c>
      <c r="I39" s="99"/>
      <c r="J39" s="38"/>
    </row>
    <row r="40" spans="1:1022" x14ac:dyDescent="0.2">
      <c r="A40" s="150">
        <v>44293</v>
      </c>
      <c r="B40" s="28">
        <v>0.58377314814814818</v>
      </c>
      <c r="C40" s="26" t="s">
        <v>163</v>
      </c>
      <c r="D40" s="30">
        <v>0</v>
      </c>
      <c r="E40" s="30">
        <v>0</v>
      </c>
      <c r="F40" s="30">
        <v>0</v>
      </c>
      <c r="G40" s="30">
        <v>0</v>
      </c>
      <c r="H40" s="31">
        <v>0</v>
      </c>
      <c r="I40" s="99"/>
      <c r="J40" s="38"/>
    </row>
    <row r="41" spans="1:1022" x14ac:dyDescent="0.2">
      <c r="A41" s="150">
        <v>44293</v>
      </c>
      <c r="B41" s="28">
        <v>0.71122685185185175</v>
      </c>
      <c r="C41" s="26" t="s">
        <v>160</v>
      </c>
      <c r="D41" s="30">
        <v>0</v>
      </c>
      <c r="E41" s="30">
        <v>0</v>
      </c>
      <c r="F41" s="30">
        <v>0</v>
      </c>
      <c r="G41" s="30">
        <v>0</v>
      </c>
      <c r="H41" s="31">
        <v>0</v>
      </c>
      <c r="I41" s="99"/>
      <c r="J41" s="38"/>
    </row>
    <row r="42" spans="1:1022" ht="57.75" thickBot="1" x14ac:dyDescent="0.25">
      <c r="A42" s="150">
        <v>44294</v>
      </c>
      <c r="B42" s="28">
        <v>0.42137731481481483</v>
      </c>
      <c r="C42" s="26" t="s">
        <v>157</v>
      </c>
      <c r="D42" s="57">
        <v>5</v>
      </c>
      <c r="E42" s="119">
        <v>0</v>
      </c>
      <c r="F42" s="119">
        <v>0</v>
      </c>
      <c r="G42" s="119">
        <v>0</v>
      </c>
      <c r="H42" s="119">
        <v>0</v>
      </c>
      <c r="I42" s="99"/>
      <c r="J42" s="38"/>
    </row>
    <row r="43" spans="1:1022" ht="29.25" thickBot="1" x14ac:dyDescent="0.25">
      <c r="A43" s="149">
        <v>44294</v>
      </c>
      <c r="B43" s="29">
        <v>0.35047453703703701</v>
      </c>
      <c r="C43" s="27" t="s">
        <v>158</v>
      </c>
      <c r="D43" s="57">
        <v>0</v>
      </c>
      <c r="E43" s="36">
        <v>0</v>
      </c>
      <c r="F43" s="36">
        <v>0</v>
      </c>
      <c r="G43" s="36">
        <v>0</v>
      </c>
      <c r="H43" s="36">
        <v>0</v>
      </c>
      <c r="I43" s="99"/>
      <c r="J43" s="38"/>
    </row>
    <row r="44" spans="1:1022" ht="114.75" thickBot="1" x14ac:dyDescent="0.25">
      <c r="A44" s="150">
        <v>44298</v>
      </c>
      <c r="B44" s="25" t="s">
        <v>167</v>
      </c>
      <c r="C44" s="26" t="s">
        <v>168</v>
      </c>
      <c r="D44" s="57">
        <v>-1</v>
      </c>
      <c r="E44" s="57">
        <v>0</v>
      </c>
      <c r="F44" s="57">
        <v>0</v>
      </c>
      <c r="G44" s="57">
        <v>0</v>
      </c>
      <c r="H44" s="57">
        <v>0</v>
      </c>
      <c r="I44" s="99"/>
      <c r="J44" s="38"/>
    </row>
    <row r="45" spans="1:1022" ht="29.25" thickBot="1" x14ac:dyDescent="0.25">
      <c r="A45" s="149">
        <v>44298</v>
      </c>
      <c r="B45" s="152">
        <v>0.47152777777777777</v>
      </c>
      <c r="C45" s="27" t="s">
        <v>166</v>
      </c>
      <c r="D45" s="36">
        <v>-2</v>
      </c>
      <c r="E45" s="36">
        <v>0</v>
      </c>
      <c r="F45" s="36">
        <v>0</v>
      </c>
      <c r="G45" s="36">
        <v>0</v>
      </c>
      <c r="H45" s="36">
        <v>0</v>
      </c>
      <c r="I45" s="99"/>
    </row>
    <row r="46" spans="1:1022" ht="15" thickBot="1" x14ac:dyDescent="0.25">
      <c r="A46" s="150">
        <v>44298</v>
      </c>
      <c r="B46" s="25" t="s">
        <v>165</v>
      </c>
      <c r="C46" s="26" t="s">
        <v>164</v>
      </c>
      <c r="D46" s="57">
        <v>0</v>
      </c>
      <c r="E46" s="36">
        <v>0</v>
      </c>
      <c r="F46" s="36">
        <v>0</v>
      </c>
      <c r="G46" s="36">
        <v>0</v>
      </c>
      <c r="H46" s="36">
        <v>0</v>
      </c>
      <c r="I46" s="99"/>
      <c r="J46" s="38"/>
    </row>
    <row r="47" spans="1:1022" ht="29.25" thickBot="1" x14ac:dyDescent="0.25">
      <c r="A47" s="150">
        <v>44298</v>
      </c>
      <c r="B47" s="28">
        <v>0.30789351851851848</v>
      </c>
      <c r="C47" s="26" t="s">
        <v>156</v>
      </c>
      <c r="D47" s="57">
        <v>0</v>
      </c>
      <c r="E47" s="36">
        <v>0</v>
      </c>
      <c r="F47" s="36">
        <v>0</v>
      </c>
      <c r="G47" s="36">
        <v>0</v>
      </c>
      <c r="H47" s="36">
        <v>0</v>
      </c>
      <c r="I47" s="99"/>
      <c r="J47" s="38"/>
    </row>
    <row r="48" spans="1:1022" ht="43.5" thickBot="1" x14ac:dyDescent="0.25">
      <c r="A48" s="149">
        <v>44298</v>
      </c>
      <c r="B48" s="29">
        <v>0.32715277777777779</v>
      </c>
      <c r="C48" s="27" t="s">
        <v>155</v>
      </c>
      <c r="D48" s="57">
        <v>0</v>
      </c>
      <c r="E48" s="57">
        <v>0</v>
      </c>
      <c r="F48" s="57">
        <v>0</v>
      </c>
      <c r="G48" s="57">
        <v>0</v>
      </c>
      <c r="H48" s="57">
        <v>0</v>
      </c>
      <c r="I48" s="99"/>
      <c r="J48" s="38"/>
    </row>
    <row r="49" spans="1:11" ht="29.25" thickBot="1" x14ac:dyDescent="0.25">
      <c r="A49" s="149">
        <v>44299</v>
      </c>
      <c r="B49" s="29">
        <v>0.3503472222222222</v>
      </c>
      <c r="C49" s="27" t="s">
        <v>153</v>
      </c>
      <c r="D49" s="96">
        <v>0</v>
      </c>
      <c r="E49" s="36">
        <v>0</v>
      </c>
      <c r="F49" s="36">
        <v>0</v>
      </c>
      <c r="G49" s="36">
        <v>0</v>
      </c>
      <c r="H49" s="57">
        <v>4</v>
      </c>
      <c r="I49" s="99" t="s">
        <v>296</v>
      </c>
      <c r="J49" s="38"/>
    </row>
    <row r="50" spans="1:11" ht="43.5" thickBot="1" x14ac:dyDescent="0.25">
      <c r="A50" s="150">
        <v>44299</v>
      </c>
      <c r="B50" s="28">
        <v>0.34494212962962961</v>
      </c>
      <c r="C50" s="26" t="s">
        <v>154</v>
      </c>
      <c r="D50" s="95">
        <v>2</v>
      </c>
      <c r="E50" s="36">
        <v>0</v>
      </c>
      <c r="F50" s="36">
        <v>0</v>
      </c>
      <c r="G50" s="36">
        <v>0</v>
      </c>
      <c r="H50" s="57">
        <v>1</v>
      </c>
      <c r="I50" s="99" t="s">
        <v>81</v>
      </c>
      <c r="J50" s="38"/>
    </row>
    <row r="51" spans="1:11" ht="57.75" thickBot="1" x14ac:dyDescent="0.25">
      <c r="A51" s="150">
        <v>44299</v>
      </c>
      <c r="B51" s="25" t="s">
        <v>169</v>
      </c>
      <c r="C51" s="26" t="s">
        <v>170</v>
      </c>
      <c r="D51" s="57">
        <v>6</v>
      </c>
      <c r="E51" s="36">
        <v>0</v>
      </c>
      <c r="F51" s="36">
        <v>0</v>
      </c>
      <c r="G51" s="36">
        <v>0</v>
      </c>
      <c r="H51" s="57">
        <v>1</v>
      </c>
      <c r="I51" s="99" t="s">
        <v>294</v>
      </c>
      <c r="J51" s="38"/>
    </row>
    <row r="52" spans="1:11" ht="15" thickBot="1" x14ac:dyDescent="0.25">
      <c r="A52" s="149">
        <v>44299</v>
      </c>
      <c r="B52" s="29">
        <v>0.61974537037037036</v>
      </c>
      <c r="C52" s="27" t="s">
        <v>152</v>
      </c>
      <c r="D52" s="57">
        <v>0</v>
      </c>
      <c r="E52" s="36">
        <v>0</v>
      </c>
      <c r="F52" s="36">
        <v>0</v>
      </c>
      <c r="G52" s="36">
        <v>0</v>
      </c>
      <c r="H52" s="36">
        <v>0</v>
      </c>
      <c r="I52" s="99"/>
    </row>
    <row r="53" spans="1:11" ht="15" thickBot="1" x14ac:dyDescent="0.25">
      <c r="A53" s="149">
        <v>44307</v>
      </c>
      <c r="B53" s="38" t="s">
        <v>23</v>
      </c>
      <c r="C53" s="99" t="s">
        <v>286</v>
      </c>
      <c r="D53" s="57">
        <v>1</v>
      </c>
      <c r="E53" s="36">
        <v>0</v>
      </c>
      <c r="F53" s="36">
        <v>0</v>
      </c>
      <c r="G53" s="36">
        <v>0</v>
      </c>
      <c r="H53" s="57">
        <v>1</v>
      </c>
      <c r="I53" s="99" t="s">
        <v>81</v>
      </c>
      <c r="J53" s="38"/>
    </row>
    <row r="54" spans="1:11" ht="29.25" thickBot="1" x14ac:dyDescent="0.25">
      <c r="A54" s="149">
        <v>44307</v>
      </c>
      <c r="B54" s="38" t="s">
        <v>23</v>
      </c>
      <c r="C54" s="99" t="s">
        <v>285</v>
      </c>
      <c r="D54" s="57">
        <v>5</v>
      </c>
      <c r="E54" s="36">
        <v>0</v>
      </c>
      <c r="F54" s="36">
        <v>0</v>
      </c>
      <c r="G54" s="36">
        <v>0</v>
      </c>
      <c r="H54" s="57">
        <v>0</v>
      </c>
    </row>
    <row r="56" spans="1:11" ht="15" thickBot="1" x14ac:dyDescent="0.25"/>
    <row r="57" spans="1:11" ht="15.75" thickBot="1" x14ac:dyDescent="0.3">
      <c r="A57" s="146"/>
      <c r="B57" s="19" t="s">
        <v>134</v>
      </c>
      <c r="C57" s="18"/>
      <c r="D57" s="34">
        <f t="shared" ref="D57:G57" si="0">SUM(D1:D54)</f>
        <v>139</v>
      </c>
      <c r="E57" s="34">
        <f t="shared" si="0"/>
        <v>2</v>
      </c>
      <c r="F57" s="34">
        <f t="shared" si="0"/>
        <v>20</v>
      </c>
      <c r="G57" s="34">
        <f t="shared" si="0"/>
        <v>4</v>
      </c>
      <c r="H57" s="34">
        <f>SUM(H1:H54)</f>
        <v>17</v>
      </c>
      <c r="I57" s="18"/>
      <c r="J57" s="20"/>
      <c r="K57" s="18"/>
    </row>
  </sheetData>
  <pageMargins left="0" right="0" top="0.39374999999999999" bottom="0.39374999999999999" header="0" footer="0"/>
  <pageSetup orientation="portrait" r:id="rId1"/>
  <headerFooter>
    <oddHeader>&amp;C&amp;A</oddHeader>
    <oddFooter>&amp;CPage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workbookViewId="0">
      <selection activeCell="B7" sqref="B7"/>
    </sheetView>
  </sheetViews>
  <sheetFormatPr defaultRowHeight="14.25" x14ac:dyDescent="0.2"/>
  <cols>
    <col min="1" max="1" width="16.625" customWidth="1"/>
    <col min="2" max="2" width="9.875" customWidth="1"/>
    <col min="3" max="3" width="7.25" customWidth="1"/>
    <col min="4" max="4" width="11.25" bestFit="1" customWidth="1"/>
    <col min="5" max="5" width="10.625" style="4" customWidth="1"/>
    <col min="6" max="6" width="27.25" style="4" bestFit="1" customWidth="1"/>
    <col min="7" max="9" width="10.625" customWidth="1"/>
  </cols>
  <sheetData>
    <row r="1" spans="1:11" ht="15.75" x14ac:dyDescent="0.25">
      <c r="A1" s="106" t="s">
        <v>0</v>
      </c>
      <c r="B1" s="107" t="s">
        <v>1</v>
      </c>
      <c r="C1" s="104"/>
      <c r="D1" s="113" t="s">
        <v>297</v>
      </c>
      <c r="E1" s="7" t="s">
        <v>12</v>
      </c>
      <c r="F1" s="58" t="s">
        <v>15</v>
      </c>
      <c r="G1" s="1" t="s">
        <v>2</v>
      </c>
      <c r="H1" s="2" t="s">
        <v>3</v>
      </c>
      <c r="I1" s="2" t="s">
        <v>4</v>
      </c>
      <c r="J1" s="2" t="s">
        <v>5</v>
      </c>
      <c r="K1" s="2" t="s">
        <v>6</v>
      </c>
    </row>
    <row r="2" spans="1:11" ht="15.75" x14ac:dyDescent="0.25">
      <c r="A2" s="108" t="s">
        <v>7</v>
      </c>
      <c r="B2" s="109">
        <f>G2</f>
        <v>139</v>
      </c>
      <c r="C2" s="101"/>
      <c r="D2" s="111" t="s">
        <v>298</v>
      </c>
      <c r="E2">
        <f>B6+B2</f>
        <v>156</v>
      </c>
      <c r="F2" s="59" t="s">
        <v>300</v>
      </c>
      <c r="G2" s="3">
        <v>139</v>
      </c>
      <c r="H2" s="3">
        <v>2</v>
      </c>
      <c r="I2" s="3">
        <v>20</v>
      </c>
      <c r="J2" s="3">
        <v>4</v>
      </c>
      <c r="K2" s="3">
        <v>17</v>
      </c>
    </row>
    <row r="3" spans="1:11" ht="15.75" x14ac:dyDescent="0.25">
      <c r="A3" s="108" t="s">
        <v>8</v>
      </c>
      <c r="B3" s="109">
        <f>H2</f>
        <v>2</v>
      </c>
      <c r="C3" s="101"/>
      <c r="D3" s="111" t="s">
        <v>299</v>
      </c>
      <c r="E3">
        <f>B3</f>
        <v>2</v>
      </c>
      <c r="F3" s="4" t="s">
        <v>301</v>
      </c>
    </row>
    <row r="4" spans="1:11" ht="15.75" x14ac:dyDescent="0.25">
      <c r="A4" s="108" t="s">
        <v>9</v>
      </c>
      <c r="B4" s="109">
        <f>I2</f>
        <v>20</v>
      </c>
      <c r="C4" s="101"/>
      <c r="D4" s="101"/>
      <c r="E4" s="110"/>
      <c r="F4" s="59"/>
    </row>
    <row r="5" spans="1:11" ht="15.75" x14ac:dyDescent="0.25">
      <c r="A5" s="108" t="s">
        <v>10</v>
      </c>
      <c r="B5" s="109">
        <f>J2</f>
        <v>4</v>
      </c>
      <c r="C5" s="101"/>
      <c r="D5" s="101"/>
      <c r="E5" s="110"/>
      <c r="F5" s="59"/>
    </row>
    <row r="6" spans="1:11" ht="15.75" x14ac:dyDescent="0.25">
      <c r="A6" s="108" t="s">
        <v>11</v>
      </c>
      <c r="B6" s="109">
        <f>K2</f>
        <v>17</v>
      </c>
      <c r="C6" s="101"/>
      <c r="D6" s="101"/>
      <c r="E6" s="110"/>
    </row>
    <row r="7" spans="1:11" ht="15.75" x14ac:dyDescent="0.25">
      <c r="A7" s="106" t="s">
        <v>12</v>
      </c>
      <c r="B7" s="109">
        <f>SUM(B2:B6)</f>
        <v>182</v>
      </c>
      <c r="C7" s="101"/>
      <c r="D7" s="101"/>
      <c r="E7" s="110"/>
      <c r="F7" s="59"/>
    </row>
    <row r="8" spans="1:11" ht="15.75" x14ac:dyDescent="0.25">
      <c r="A8" s="112"/>
      <c r="B8" s="102"/>
      <c r="C8" s="102"/>
      <c r="D8" s="102"/>
      <c r="E8" s="103"/>
      <c r="F8" s="59"/>
    </row>
    <row r="9" spans="1:11" ht="29.25" customHeight="1" x14ac:dyDescent="0.2">
      <c r="D9" s="114"/>
    </row>
    <row r="10" spans="1:11" x14ac:dyDescent="0.2">
      <c r="D10" s="99"/>
    </row>
    <row r="14" spans="1:11" ht="30.6" customHeight="1" x14ac:dyDescent="0.2">
      <c r="A14" s="116"/>
      <c r="B14" s="116"/>
      <c r="C14" s="116"/>
      <c r="D14" s="105"/>
      <c r="E14" s="5"/>
    </row>
    <row r="15" spans="1:11" ht="48.4" customHeight="1" x14ac:dyDescent="0.2">
      <c r="A15" s="116"/>
      <c r="B15" s="116"/>
      <c r="C15" s="116"/>
      <c r="D15" s="105"/>
    </row>
    <row r="16" spans="1:11" ht="27.95" customHeight="1" x14ac:dyDescent="0.2">
      <c r="A16" s="116"/>
      <c r="B16" s="116"/>
      <c r="C16" s="116"/>
      <c r="D16" s="105"/>
    </row>
    <row r="17" spans="1:4" ht="26.65" customHeight="1" x14ac:dyDescent="0.2">
      <c r="A17" s="116"/>
      <c r="B17" s="116"/>
      <c r="C17" s="116"/>
      <c r="D17" s="105"/>
    </row>
    <row r="18" spans="1:4" ht="20.45" customHeight="1" x14ac:dyDescent="0.2">
      <c r="A18" s="116"/>
      <c r="B18" s="116"/>
      <c r="C18" s="116"/>
      <c r="D18" s="105"/>
    </row>
    <row r="19" spans="1:4" x14ac:dyDescent="0.2">
      <c r="A19" s="116"/>
      <c r="B19" s="116"/>
      <c r="C19" s="116"/>
      <c r="D19" s="105"/>
    </row>
    <row r="20" spans="1:4" x14ac:dyDescent="0.2">
      <c r="A20" s="116"/>
      <c r="B20" s="116"/>
      <c r="C20" s="116"/>
      <c r="D20" s="105"/>
    </row>
    <row r="21" spans="1:4" x14ac:dyDescent="0.2">
      <c r="A21" s="116"/>
      <c r="B21" s="116"/>
      <c r="C21" s="116"/>
      <c r="D21" s="105"/>
    </row>
    <row r="22" spans="1:4" x14ac:dyDescent="0.2">
      <c r="A22" s="6"/>
    </row>
  </sheetData>
  <mergeCells count="8">
    <mergeCell ref="A20:C20"/>
    <mergeCell ref="A21:C21"/>
    <mergeCell ref="A14:C14"/>
    <mergeCell ref="A15:C15"/>
    <mergeCell ref="A16:C16"/>
    <mergeCell ref="A17:C17"/>
    <mergeCell ref="A18:C18"/>
    <mergeCell ref="A19:C19"/>
  </mergeCells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G41"/>
  <sheetViews>
    <sheetView topLeftCell="B1" zoomScale="112" zoomScaleNormal="112" workbookViewId="0">
      <selection activeCell="F8" sqref="F8"/>
    </sheetView>
  </sheetViews>
  <sheetFormatPr defaultRowHeight="15" x14ac:dyDescent="0.25"/>
  <cols>
    <col min="1" max="1" width="3.5" style="52" hidden="1" customWidth="1"/>
    <col min="2" max="2" width="22.625" style="53" customWidth="1"/>
    <col min="3" max="3" width="26" style="53" bestFit="1" customWidth="1"/>
    <col min="4" max="4" width="7.5" style="53" customWidth="1"/>
    <col min="5" max="5" width="8" style="55" customWidth="1"/>
    <col min="6" max="6" width="9.125" style="76" customWidth="1"/>
    <col min="7" max="7" width="7.25" style="53" customWidth="1"/>
    <col min="8" max="8" width="9.75" style="75" customWidth="1"/>
    <col min="9" max="9" width="14.25" style="54" customWidth="1"/>
    <col min="10" max="10" width="19.375" style="55" customWidth="1"/>
    <col min="11" max="11" width="6.75" style="53" customWidth="1"/>
    <col min="12" max="12" width="13.5" style="53" customWidth="1"/>
    <col min="13" max="13" width="38.5" style="53" customWidth="1"/>
    <col min="14" max="14" width="6.25" style="53" customWidth="1"/>
    <col min="15" max="15" width="12.875" style="52" customWidth="1"/>
    <col min="16" max="16" width="6" style="53" customWidth="1"/>
    <col min="17" max="17" width="8.25" style="53" customWidth="1"/>
    <col min="18" max="18" width="21.25" style="53" customWidth="1"/>
    <col min="19" max="1021" width="10.625" style="53" customWidth="1"/>
    <col min="1022" max="16384" width="9" style="52"/>
  </cols>
  <sheetData>
    <row r="1" spans="1:1021" s="62" customFormat="1" ht="27.75" customHeight="1" x14ac:dyDescent="0.25">
      <c r="A1" s="62" t="s">
        <v>288</v>
      </c>
      <c r="B1" s="117" t="s">
        <v>292</v>
      </c>
      <c r="C1" s="117"/>
      <c r="D1" s="117"/>
      <c r="E1" s="117"/>
      <c r="F1" s="79"/>
      <c r="G1" s="61"/>
      <c r="H1" s="94" t="s">
        <v>291</v>
      </c>
      <c r="I1" s="80"/>
      <c r="J1" s="8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1"/>
      <c r="CG1" s="61"/>
      <c r="CH1" s="61"/>
      <c r="CI1" s="61"/>
      <c r="CJ1" s="61"/>
      <c r="CK1" s="61"/>
      <c r="CL1" s="61"/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  <c r="DC1" s="61"/>
      <c r="DD1" s="61"/>
      <c r="DE1" s="61"/>
      <c r="DF1" s="61"/>
      <c r="DG1" s="61"/>
      <c r="DH1" s="61"/>
      <c r="DI1" s="61"/>
      <c r="DJ1" s="61"/>
      <c r="DK1" s="61"/>
      <c r="DL1" s="61"/>
      <c r="DM1" s="61"/>
      <c r="DN1" s="61"/>
      <c r="DO1" s="61"/>
      <c r="DP1" s="61"/>
      <c r="DQ1" s="61"/>
      <c r="DR1" s="61"/>
      <c r="DS1" s="61"/>
      <c r="DT1" s="61"/>
      <c r="DU1" s="61"/>
      <c r="DV1" s="61"/>
      <c r="DW1" s="61"/>
      <c r="DX1" s="61"/>
      <c r="DY1" s="61"/>
      <c r="DZ1" s="61"/>
      <c r="EA1" s="61"/>
      <c r="EB1" s="61"/>
      <c r="EC1" s="61"/>
      <c r="ED1" s="61"/>
      <c r="EE1" s="61"/>
      <c r="EF1" s="61"/>
      <c r="EG1" s="61"/>
      <c r="EH1" s="61"/>
      <c r="EI1" s="61"/>
      <c r="EJ1" s="61"/>
      <c r="EK1" s="61"/>
      <c r="EL1" s="61"/>
      <c r="EM1" s="61"/>
      <c r="EN1" s="61"/>
      <c r="EO1" s="61"/>
      <c r="EP1" s="61"/>
      <c r="EQ1" s="61"/>
      <c r="ER1" s="61"/>
      <c r="ES1" s="61"/>
      <c r="ET1" s="61"/>
      <c r="EU1" s="61"/>
      <c r="EV1" s="61"/>
      <c r="EW1" s="61"/>
      <c r="EX1" s="61"/>
      <c r="EY1" s="61"/>
      <c r="EZ1" s="61"/>
      <c r="FA1" s="61"/>
      <c r="FB1" s="61"/>
      <c r="FC1" s="61"/>
      <c r="FD1" s="61"/>
      <c r="FE1" s="61"/>
      <c r="FF1" s="61"/>
      <c r="FG1" s="61"/>
      <c r="FH1" s="61"/>
      <c r="FI1" s="61"/>
      <c r="FJ1" s="61"/>
      <c r="FK1" s="61"/>
      <c r="FL1" s="61"/>
      <c r="FM1" s="61"/>
      <c r="FN1" s="61"/>
      <c r="FO1" s="61"/>
      <c r="FP1" s="61"/>
      <c r="FQ1" s="61"/>
      <c r="FR1" s="61"/>
      <c r="FS1" s="61"/>
      <c r="FT1" s="61"/>
      <c r="FU1" s="61"/>
      <c r="FV1" s="61"/>
      <c r="FW1" s="61"/>
      <c r="FX1" s="61"/>
      <c r="FY1" s="61"/>
      <c r="FZ1" s="61"/>
      <c r="GA1" s="61"/>
      <c r="GB1" s="61"/>
      <c r="GC1" s="61"/>
      <c r="GD1" s="61"/>
      <c r="GE1" s="61"/>
      <c r="GF1" s="61"/>
      <c r="GG1" s="61"/>
      <c r="GH1" s="61"/>
      <c r="GI1" s="61"/>
      <c r="GJ1" s="61"/>
      <c r="GK1" s="61"/>
      <c r="GL1" s="61"/>
      <c r="GM1" s="61"/>
      <c r="GN1" s="61"/>
      <c r="GO1" s="61"/>
      <c r="GP1" s="61"/>
      <c r="GQ1" s="61"/>
      <c r="GR1" s="61"/>
      <c r="GS1" s="61"/>
      <c r="GT1" s="61"/>
      <c r="GU1" s="61"/>
      <c r="GV1" s="61"/>
      <c r="GW1" s="61"/>
      <c r="GX1" s="61"/>
      <c r="GY1" s="61"/>
      <c r="GZ1" s="61"/>
      <c r="HA1" s="61"/>
      <c r="HB1" s="61"/>
      <c r="HC1" s="61"/>
      <c r="HD1" s="61"/>
      <c r="HE1" s="61"/>
      <c r="HF1" s="61"/>
      <c r="HG1" s="61"/>
      <c r="HH1" s="61"/>
      <c r="HI1" s="61"/>
      <c r="HJ1" s="61"/>
      <c r="HK1" s="61"/>
      <c r="HL1" s="61"/>
      <c r="HM1" s="61"/>
      <c r="HN1" s="61"/>
      <c r="HO1" s="61"/>
      <c r="HP1" s="61"/>
      <c r="HQ1" s="61"/>
      <c r="HR1" s="61"/>
      <c r="HS1" s="61"/>
      <c r="HT1" s="61"/>
      <c r="HU1" s="61"/>
      <c r="HV1" s="61"/>
      <c r="HW1" s="61"/>
      <c r="HX1" s="61"/>
      <c r="HY1" s="61"/>
      <c r="HZ1" s="61"/>
      <c r="IA1" s="61"/>
      <c r="IB1" s="61"/>
      <c r="IC1" s="61"/>
      <c r="ID1" s="61"/>
      <c r="IE1" s="61"/>
      <c r="IF1" s="61"/>
      <c r="IG1" s="61"/>
      <c r="IH1" s="61"/>
      <c r="II1" s="61"/>
      <c r="IJ1" s="61"/>
      <c r="IK1" s="61"/>
      <c r="IL1" s="61"/>
      <c r="IM1" s="61"/>
      <c r="IN1" s="61"/>
      <c r="IO1" s="61"/>
      <c r="IP1" s="61"/>
      <c r="IQ1" s="61"/>
      <c r="IR1" s="61"/>
      <c r="IS1" s="61"/>
      <c r="IT1" s="61"/>
      <c r="IU1" s="61"/>
      <c r="IV1" s="61"/>
      <c r="IW1" s="61"/>
      <c r="IX1" s="61"/>
      <c r="IY1" s="61"/>
      <c r="IZ1" s="61"/>
      <c r="JA1" s="61"/>
      <c r="JB1" s="61"/>
      <c r="JC1" s="61"/>
      <c r="JD1" s="61"/>
      <c r="JE1" s="61"/>
      <c r="JF1" s="61"/>
      <c r="JG1" s="61"/>
      <c r="JH1" s="61"/>
      <c r="JI1" s="61"/>
      <c r="JJ1" s="61"/>
      <c r="JK1" s="61"/>
      <c r="JL1" s="61"/>
      <c r="JM1" s="61"/>
      <c r="JN1" s="61"/>
      <c r="JO1" s="61"/>
      <c r="JP1" s="61"/>
      <c r="JQ1" s="61"/>
      <c r="JR1" s="61"/>
      <c r="JS1" s="61"/>
      <c r="JT1" s="61"/>
      <c r="JU1" s="61"/>
      <c r="JV1" s="61"/>
      <c r="JW1" s="61"/>
      <c r="JX1" s="61"/>
      <c r="JY1" s="61"/>
      <c r="JZ1" s="61"/>
      <c r="KA1" s="61"/>
      <c r="KB1" s="61"/>
      <c r="KC1" s="61"/>
      <c r="KD1" s="61"/>
      <c r="KE1" s="61"/>
      <c r="KF1" s="61"/>
      <c r="KG1" s="61"/>
      <c r="KH1" s="61"/>
      <c r="KI1" s="61"/>
      <c r="KJ1" s="61"/>
      <c r="KK1" s="61"/>
      <c r="KL1" s="61"/>
      <c r="KM1" s="61"/>
      <c r="KN1" s="61"/>
      <c r="KO1" s="61"/>
      <c r="KP1" s="61"/>
      <c r="KQ1" s="61"/>
      <c r="KR1" s="61"/>
      <c r="KS1" s="61"/>
      <c r="KT1" s="61"/>
      <c r="KU1" s="61"/>
      <c r="KV1" s="61"/>
      <c r="KW1" s="61"/>
      <c r="KX1" s="61"/>
      <c r="KY1" s="61"/>
      <c r="KZ1" s="61"/>
      <c r="LA1" s="61"/>
      <c r="LB1" s="61"/>
      <c r="LC1" s="61"/>
      <c r="LD1" s="61"/>
      <c r="LE1" s="61"/>
      <c r="LF1" s="61"/>
      <c r="LG1" s="61"/>
      <c r="LH1" s="61"/>
      <c r="LI1" s="61"/>
      <c r="LJ1" s="61"/>
      <c r="LK1" s="61"/>
      <c r="LL1" s="61"/>
      <c r="LM1" s="61"/>
      <c r="LN1" s="61"/>
      <c r="LO1" s="61"/>
      <c r="LP1" s="61"/>
      <c r="LQ1" s="61"/>
      <c r="LR1" s="61"/>
      <c r="LS1" s="61"/>
      <c r="LT1" s="61"/>
      <c r="LU1" s="61"/>
      <c r="LV1" s="61"/>
      <c r="LW1" s="61"/>
      <c r="LX1" s="61"/>
      <c r="LY1" s="61"/>
      <c r="LZ1" s="61"/>
      <c r="MA1" s="61"/>
      <c r="MB1" s="61"/>
      <c r="MC1" s="61"/>
      <c r="MD1" s="61"/>
      <c r="ME1" s="61"/>
      <c r="MF1" s="61"/>
      <c r="MG1" s="61"/>
      <c r="MH1" s="61"/>
      <c r="MI1" s="61"/>
      <c r="MJ1" s="61"/>
      <c r="MK1" s="61"/>
      <c r="ML1" s="61"/>
      <c r="MM1" s="61"/>
      <c r="MN1" s="61"/>
      <c r="MO1" s="61"/>
      <c r="MP1" s="61"/>
      <c r="MQ1" s="61"/>
      <c r="MR1" s="61"/>
      <c r="MS1" s="61"/>
      <c r="MT1" s="61"/>
      <c r="MU1" s="61"/>
      <c r="MV1" s="61"/>
      <c r="MW1" s="61"/>
      <c r="MX1" s="61"/>
      <c r="MY1" s="61"/>
      <c r="MZ1" s="61"/>
      <c r="NA1" s="61"/>
      <c r="NB1" s="61"/>
      <c r="NC1" s="61"/>
      <c r="ND1" s="61"/>
      <c r="NE1" s="61"/>
      <c r="NF1" s="61"/>
      <c r="NG1" s="61"/>
      <c r="NH1" s="61"/>
      <c r="NI1" s="61"/>
      <c r="NJ1" s="61"/>
      <c r="NK1" s="61"/>
      <c r="NL1" s="61"/>
      <c r="NM1" s="61"/>
      <c r="NN1" s="61"/>
      <c r="NO1" s="61"/>
      <c r="NP1" s="61"/>
      <c r="NQ1" s="61"/>
      <c r="NR1" s="61"/>
      <c r="NS1" s="61"/>
      <c r="NT1" s="61"/>
      <c r="NU1" s="61"/>
      <c r="NV1" s="61"/>
      <c r="NW1" s="61"/>
      <c r="NX1" s="61"/>
      <c r="NY1" s="61"/>
      <c r="NZ1" s="61"/>
      <c r="OA1" s="61"/>
      <c r="OB1" s="61"/>
      <c r="OC1" s="61"/>
      <c r="OD1" s="61"/>
      <c r="OE1" s="61"/>
      <c r="OF1" s="61"/>
      <c r="OG1" s="61"/>
      <c r="OH1" s="61"/>
      <c r="OI1" s="61"/>
      <c r="OJ1" s="61"/>
      <c r="OK1" s="61"/>
      <c r="OL1" s="61"/>
      <c r="OM1" s="61"/>
      <c r="ON1" s="61"/>
      <c r="OO1" s="61"/>
      <c r="OP1" s="61"/>
      <c r="OQ1" s="61"/>
      <c r="OR1" s="61"/>
      <c r="OS1" s="61"/>
      <c r="OT1" s="61"/>
      <c r="OU1" s="61"/>
      <c r="OV1" s="61"/>
      <c r="OW1" s="61"/>
      <c r="OX1" s="61"/>
      <c r="OY1" s="61"/>
      <c r="OZ1" s="61"/>
      <c r="PA1" s="61"/>
      <c r="PB1" s="61"/>
      <c r="PC1" s="61"/>
      <c r="PD1" s="61"/>
      <c r="PE1" s="61"/>
      <c r="PF1" s="61"/>
      <c r="PG1" s="61"/>
      <c r="PH1" s="61"/>
      <c r="PI1" s="61"/>
      <c r="PJ1" s="61"/>
      <c r="PK1" s="61"/>
      <c r="PL1" s="61"/>
      <c r="PM1" s="61"/>
      <c r="PN1" s="61"/>
      <c r="PO1" s="61"/>
      <c r="PP1" s="61"/>
      <c r="PQ1" s="61"/>
      <c r="PR1" s="61"/>
      <c r="PS1" s="61"/>
      <c r="PT1" s="61"/>
      <c r="PU1" s="61"/>
      <c r="PV1" s="61"/>
      <c r="PW1" s="61"/>
      <c r="PX1" s="61"/>
      <c r="PY1" s="61"/>
      <c r="PZ1" s="61"/>
      <c r="QA1" s="61"/>
      <c r="QB1" s="61"/>
      <c r="QC1" s="61"/>
      <c r="QD1" s="61"/>
      <c r="QE1" s="61"/>
      <c r="QF1" s="61"/>
      <c r="QG1" s="61"/>
      <c r="QH1" s="61"/>
      <c r="QI1" s="61"/>
      <c r="QJ1" s="61"/>
      <c r="QK1" s="61"/>
      <c r="QL1" s="61"/>
      <c r="QM1" s="61"/>
      <c r="QN1" s="61"/>
      <c r="QO1" s="61"/>
      <c r="QP1" s="61"/>
      <c r="QQ1" s="61"/>
      <c r="QR1" s="61"/>
      <c r="QS1" s="61"/>
      <c r="QT1" s="61"/>
      <c r="QU1" s="61"/>
      <c r="QV1" s="61"/>
      <c r="QW1" s="61"/>
      <c r="QX1" s="61"/>
      <c r="QY1" s="61"/>
      <c r="QZ1" s="61"/>
      <c r="RA1" s="61"/>
      <c r="RB1" s="61"/>
      <c r="RC1" s="61"/>
      <c r="RD1" s="61"/>
      <c r="RE1" s="61"/>
      <c r="RF1" s="61"/>
      <c r="RG1" s="61"/>
      <c r="RH1" s="61"/>
      <c r="RI1" s="61"/>
      <c r="RJ1" s="61"/>
      <c r="RK1" s="61"/>
      <c r="RL1" s="61"/>
      <c r="RM1" s="61"/>
      <c r="RN1" s="61"/>
      <c r="RO1" s="61"/>
      <c r="RP1" s="61"/>
      <c r="RQ1" s="61"/>
      <c r="RR1" s="61"/>
      <c r="RS1" s="61"/>
      <c r="RT1" s="61"/>
      <c r="RU1" s="61"/>
      <c r="RV1" s="61"/>
      <c r="RW1" s="61"/>
      <c r="RX1" s="61"/>
      <c r="RY1" s="61"/>
      <c r="RZ1" s="61"/>
      <c r="SA1" s="61"/>
      <c r="SB1" s="61"/>
      <c r="SC1" s="61"/>
      <c r="SD1" s="61"/>
      <c r="SE1" s="61"/>
      <c r="SF1" s="61"/>
      <c r="SG1" s="61"/>
      <c r="SH1" s="61"/>
      <c r="SI1" s="61"/>
      <c r="SJ1" s="61"/>
      <c r="SK1" s="61"/>
      <c r="SL1" s="61"/>
      <c r="SM1" s="61"/>
      <c r="SN1" s="61"/>
      <c r="SO1" s="61"/>
      <c r="SP1" s="61"/>
      <c r="SQ1" s="61"/>
      <c r="SR1" s="61"/>
      <c r="SS1" s="61"/>
      <c r="ST1" s="61"/>
      <c r="SU1" s="61"/>
      <c r="SV1" s="61"/>
      <c r="SW1" s="61"/>
      <c r="SX1" s="61"/>
      <c r="SY1" s="61"/>
      <c r="SZ1" s="61"/>
      <c r="TA1" s="61"/>
      <c r="TB1" s="61"/>
      <c r="TC1" s="61"/>
      <c r="TD1" s="61"/>
      <c r="TE1" s="61"/>
      <c r="TF1" s="61"/>
      <c r="TG1" s="61"/>
      <c r="TH1" s="61"/>
      <c r="TI1" s="61"/>
      <c r="TJ1" s="61"/>
      <c r="TK1" s="61"/>
      <c r="TL1" s="61"/>
      <c r="TM1" s="61"/>
      <c r="TN1" s="61"/>
      <c r="TO1" s="61"/>
      <c r="TP1" s="61"/>
      <c r="TQ1" s="61"/>
      <c r="TR1" s="61"/>
      <c r="TS1" s="61"/>
      <c r="TT1" s="61"/>
      <c r="TU1" s="61"/>
      <c r="TV1" s="61"/>
      <c r="TW1" s="61"/>
      <c r="TX1" s="61"/>
      <c r="TY1" s="61"/>
      <c r="TZ1" s="61"/>
      <c r="UA1" s="61"/>
      <c r="UB1" s="61"/>
      <c r="UC1" s="61"/>
      <c r="UD1" s="61"/>
      <c r="UE1" s="61"/>
      <c r="UF1" s="61"/>
      <c r="UG1" s="61"/>
      <c r="UH1" s="61"/>
      <c r="UI1" s="61"/>
      <c r="UJ1" s="61"/>
      <c r="UK1" s="61"/>
      <c r="UL1" s="61"/>
      <c r="UM1" s="61"/>
      <c r="UN1" s="61"/>
      <c r="UO1" s="61"/>
      <c r="UP1" s="61"/>
      <c r="UQ1" s="61"/>
      <c r="UR1" s="61"/>
      <c r="US1" s="61"/>
      <c r="UT1" s="61"/>
      <c r="UU1" s="61"/>
      <c r="UV1" s="61"/>
      <c r="UW1" s="61"/>
      <c r="UX1" s="61"/>
      <c r="UY1" s="61"/>
      <c r="UZ1" s="61"/>
      <c r="VA1" s="61"/>
      <c r="VB1" s="61"/>
      <c r="VC1" s="61"/>
      <c r="VD1" s="61"/>
      <c r="VE1" s="61"/>
      <c r="VF1" s="61"/>
      <c r="VG1" s="61"/>
      <c r="VH1" s="61"/>
      <c r="VI1" s="61"/>
      <c r="VJ1" s="61"/>
      <c r="VK1" s="61"/>
      <c r="VL1" s="61"/>
      <c r="VM1" s="61"/>
      <c r="VN1" s="61"/>
      <c r="VO1" s="61"/>
      <c r="VP1" s="61"/>
      <c r="VQ1" s="61"/>
      <c r="VR1" s="61"/>
      <c r="VS1" s="61"/>
      <c r="VT1" s="61"/>
      <c r="VU1" s="61"/>
      <c r="VV1" s="61"/>
      <c r="VW1" s="61"/>
      <c r="VX1" s="61"/>
      <c r="VY1" s="61"/>
      <c r="VZ1" s="61"/>
      <c r="WA1" s="61"/>
      <c r="WB1" s="61"/>
      <c r="WC1" s="61"/>
      <c r="WD1" s="61"/>
      <c r="WE1" s="61"/>
      <c r="WF1" s="61"/>
      <c r="WG1" s="61"/>
      <c r="WH1" s="61"/>
      <c r="WI1" s="61"/>
      <c r="WJ1" s="61"/>
      <c r="WK1" s="61"/>
      <c r="WL1" s="61"/>
      <c r="WM1" s="61"/>
      <c r="WN1" s="61"/>
      <c r="WO1" s="61"/>
      <c r="WP1" s="61"/>
      <c r="WQ1" s="61"/>
      <c r="WR1" s="61"/>
      <c r="WS1" s="61"/>
      <c r="WT1" s="61"/>
      <c r="WU1" s="61"/>
      <c r="WV1" s="61"/>
      <c r="WW1" s="61"/>
      <c r="WX1" s="61"/>
      <c r="WY1" s="61"/>
      <c r="WZ1" s="61"/>
      <c r="XA1" s="61"/>
      <c r="XB1" s="61"/>
      <c r="XC1" s="61"/>
      <c r="XD1" s="61"/>
      <c r="XE1" s="61"/>
      <c r="XF1" s="61"/>
      <c r="XG1" s="61"/>
      <c r="XH1" s="61"/>
      <c r="XI1" s="61"/>
      <c r="XJ1" s="61"/>
      <c r="XK1" s="61"/>
      <c r="XL1" s="61"/>
      <c r="XM1" s="61"/>
      <c r="XN1" s="61"/>
      <c r="XO1" s="61"/>
      <c r="XP1" s="61"/>
      <c r="XQ1" s="61"/>
      <c r="XR1" s="61"/>
      <c r="XS1" s="61"/>
      <c r="XT1" s="61"/>
      <c r="XU1" s="61"/>
      <c r="XV1" s="61"/>
      <c r="XW1" s="61"/>
      <c r="XX1" s="61"/>
      <c r="XY1" s="61"/>
      <c r="XZ1" s="61"/>
      <c r="YA1" s="61"/>
      <c r="YB1" s="61"/>
      <c r="YC1" s="61"/>
      <c r="YD1" s="61"/>
      <c r="YE1" s="61"/>
      <c r="YF1" s="61"/>
      <c r="YG1" s="61"/>
      <c r="YH1" s="61"/>
      <c r="YI1" s="61"/>
      <c r="YJ1" s="61"/>
      <c r="YK1" s="61"/>
      <c r="YL1" s="61"/>
      <c r="YM1" s="61"/>
      <c r="YN1" s="61"/>
      <c r="YO1" s="61"/>
      <c r="YP1" s="61"/>
      <c r="YQ1" s="61"/>
      <c r="YR1" s="61"/>
      <c r="YS1" s="61"/>
      <c r="YT1" s="61"/>
      <c r="YU1" s="61"/>
      <c r="YV1" s="61"/>
      <c r="YW1" s="61"/>
      <c r="YX1" s="61"/>
      <c r="YY1" s="61"/>
      <c r="YZ1" s="61"/>
      <c r="ZA1" s="61"/>
      <c r="ZB1" s="61"/>
      <c r="ZC1" s="61"/>
      <c r="ZD1" s="61"/>
      <c r="ZE1" s="61"/>
      <c r="ZF1" s="61"/>
      <c r="ZG1" s="61"/>
      <c r="ZH1" s="61"/>
      <c r="ZI1" s="61"/>
      <c r="ZJ1" s="61"/>
      <c r="ZK1" s="61"/>
      <c r="ZL1" s="61"/>
      <c r="ZM1" s="61"/>
      <c r="ZN1" s="61"/>
      <c r="ZO1" s="61"/>
      <c r="ZP1" s="61"/>
      <c r="ZQ1" s="61"/>
      <c r="ZR1" s="61"/>
      <c r="ZS1" s="61"/>
      <c r="ZT1" s="61"/>
      <c r="ZU1" s="61"/>
      <c r="ZV1" s="61"/>
      <c r="ZW1" s="61"/>
      <c r="ZX1" s="61"/>
      <c r="ZY1" s="61"/>
      <c r="ZZ1" s="61"/>
      <c r="AAA1" s="61"/>
      <c r="AAB1" s="61"/>
      <c r="AAC1" s="61"/>
      <c r="AAD1" s="61"/>
      <c r="AAE1" s="61"/>
      <c r="AAF1" s="61"/>
      <c r="AAG1" s="61"/>
      <c r="AAH1" s="61"/>
      <c r="AAI1" s="61"/>
      <c r="AAJ1" s="61"/>
      <c r="AAK1" s="61"/>
      <c r="AAL1" s="61"/>
      <c r="AAM1" s="61"/>
      <c r="AAN1" s="61"/>
      <c r="AAO1" s="61"/>
      <c r="AAP1" s="61"/>
      <c r="AAQ1" s="61"/>
      <c r="AAR1" s="61"/>
      <c r="AAS1" s="61"/>
      <c r="AAT1" s="61"/>
      <c r="AAU1" s="61"/>
      <c r="AAV1" s="61"/>
      <c r="AAW1" s="61"/>
      <c r="AAX1" s="61"/>
      <c r="AAY1" s="61"/>
      <c r="AAZ1" s="61"/>
      <c r="ABA1" s="61"/>
      <c r="ABB1" s="61"/>
      <c r="ABC1" s="61"/>
      <c r="ABD1" s="61"/>
      <c r="ABE1" s="61"/>
      <c r="ABF1" s="61"/>
      <c r="ABG1" s="61"/>
      <c r="ABH1" s="61"/>
      <c r="ABI1" s="61"/>
      <c r="ABJ1" s="61"/>
      <c r="ABK1" s="61"/>
      <c r="ABL1" s="61"/>
      <c r="ABM1" s="61"/>
      <c r="ABN1" s="61"/>
      <c r="ABO1" s="61"/>
      <c r="ABP1" s="61"/>
      <c r="ABQ1" s="61"/>
      <c r="ABR1" s="61"/>
      <c r="ABS1" s="61"/>
      <c r="ABT1" s="61"/>
      <c r="ABU1" s="61"/>
      <c r="ABV1" s="61"/>
      <c r="ABW1" s="61"/>
      <c r="ABX1" s="61"/>
      <c r="ABY1" s="61"/>
      <c r="ABZ1" s="61"/>
      <c r="ACA1" s="61"/>
      <c r="ACB1" s="61"/>
      <c r="ACC1" s="61"/>
      <c r="ACD1" s="61"/>
      <c r="ACE1" s="61"/>
      <c r="ACF1" s="61"/>
      <c r="ACG1" s="61"/>
      <c r="ACH1" s="61"/>
      <c r="ACI1" s="61"/>
      <c r="ACJ1" s="61"/>
      <c r="ACK1" s="61"/>
      <c r="ACL1" s="61"/>
      <c r="ACM1" s="61"/>
      <c r="ACN1" s="61"/>
      <c r="ACO1" s="61"/>
      <c r="ACP1" s="61"/>
      <c r="ACQ1" s="61"/>
      <c r="ACR1" s="61"/>
      <c r="ACS1" s="61"/>
      <c r="ACT1" s="61"/>
      <c r="ACU1" s="61"/>
      <c r="ACV1" s="61"/>
      <c r="ACW1" s="61"/>
      <c r="ACX1" s="61"/>
      <c r="ACY1" s="61"/>
      <c r="ACZ1" s="61"/>
      <c r="ADA1" s="61"/>
      <c r="ADB1" s="61"/>
      <c r="ADC1" s="61"/>
      <c r="ADD1" s="61"/>
      <c r="ADE1" s="61"/>
      <c r="ADF1" s="61"/>
      <c r="ADG1" s="61"/>
      <c r="ADH1" s="61"/>
      <c r="ADI1" s="61"/>
      <c r="ADJ1" s="61"/>
      <c r="ADK1" s="61"/>
      <c r="ADL1" s="61"/>
      <c r="ADM1" s="61"/>
      <c r="ADN1" s="61"/>
      <c r="ADO1" s="61"/>
      <c r="ADP1" s="61"/>
      <c r="ADQ1" s="61"/>
      <c r="ADR1" s="61"/>
      <c r="ADS1" s="61"/>
      <c r="ADT1" s="61"/>
      <c r="ADU1" s="61"/>
      <c r="ADV1" s="61"/>
      <c r="ADW1" s="61"/>
      <c r="ADX1" s="61"/>
      <c r="ADY1" s="61"/>
      <c r="ADZ1" s="61"/>
      <c r="AEA1" s="61"/>
      <c r="AEB1" s="61"/>
      <c r="AEC1" s="61"/>
      <c r="AED1" s="61"/>
      <c r="AEE1" s="61"/>
      <c r="AEF1" s="61"/>
      <c r="AEG1" s="61"/>
      <c r="AEH1" s="61"/>
      <c r="AEI1" s="61"/>
      <c r="AEJ1" s="61"/>
      <c r="AEK1" s="61"/>
      <c r="AEL1" s="61"/>
      <c r="AEM1" s="61"/>
      <c r="AEN1" s="61"/>
      <c r="AEO1" s="61"/>
      <c r="AEP1" s="61"/>
      <c r="AEQ1" s="61"/>
      <c r="AER1" s="61"/>
      <c r="AES1" s="61"/>
      <c r="AET1" s="61"/>
      <c r="AEU1" s="61"/>
      <c r="AEV1" s="61"/>
      <c r="AEW1" s="61"/>
      <c r="AEX1" s="61"/>
      <c r="AEY1" s="61"/>
      <c r="AEZ1" s="61"/>
      <c r="AFA1" s="61"/>
      <c r="AFB1" s="61"/>
      <c r="AFC1" s="61"/>
      <c r="AFD1" s="61"/>
      <c r="AFE1" s="61"/>
      <c r="AFF1" s="61"/>
      <c r="AFG1" s="61"/>
      <c r="AFH1" s="61"/>
      <c r="AFI1" s="61"/>
      <c r="AFJ1" s="61"/>
      <c r="AFK1" s="61"/>
      <c r="AFL1" s="61"/>
      <c r="AFM1" s="61"/>
      <c r="AFN1" s="61"/>
      <c r="AFO1" s="61"/>
      <c r="AFP1" s="61"/>
      <c r="AFQ1" s="61"/>
      <c r="AFR1" s="61"/>
      <c r="AFS1" s="61"/>
      <c r="AFT1" s="61"/>
      <c r="AFU1" s="61"/>
      <c r="AFV1" s="61"/>
      <c r="AFW1" s="61"/>
      <c r="AFX1" s="61"/>
      <c r="AFY1" s="61"/>
      <c r="AFZ1" s="61"/>
      <c r="AGA1" s="61"/>
      <c r="AGB1" s="61"/>
      <c r="AGC1" s="61"/>
      <c r="AGD1" s="61"/>
      <c r="AGE1" s="61"/>
      <c r="AGF1" s="61"/>
      <c r="AGG1" s="61"/>
      <c r="AGH1" s="61"/>
      <c r="AGI1" s="61"/>
      <c r="AGJ1" s="61"/>
      <c r="AGK1" s="61"/>
      <c r="AGL1" s="61"/>
      <c r="AGM1" s="61"/>
      <c r="AGN1" s="61"/>
      <c r="AGO1" s="61"/>
      <c r="AGP1" s="61"/>
      <c r="AGQ1" s="61"/>
      <c r="AGR1" s="61"/>
      <c r="AGS1" s="61"/>
      <c r="AGT1" s="61"/>
      <c r="AGU1" s="61"/>
      <c r="AGV1" s="61"/>
      <c r="AGW1" s="61"/>
      <c r="AGX1" s="61"/>
      <c r="AGY1" s="61"/>
      <c r="AGZ1" s="61"/>
      <c r="AHA1" s="61"/>
      <c r="AHB1" s="61"/>
      <c r="AHC1" s="61"/>
      <c r="AHD1" s="61"/>
      <c r="AHE1" s="61"/>
      <c r="AHF1" s="61"/>
      <c r="AHG1" s="61"/>
      <c r="AHH1" s="61"/>
      <c r="AHI1" s="61"/>
      <c r="AHJ1" s="61"/>
      <c r="AHK1" s="61"/>
      <c r="AHL1" s="61"/>
      <c r="AHM1" s="61"/>
      <c r="AHN1" s="61"/>
      <c r="AHO1" s="61"/>
      <c r="AHP1" s="61"/>
      <c r="AHQ1" s="61"/>
      <c r="AHR1" s="61"/>
      <c r="AHS1" s="61"/>
      <c r="AHT1" s="61"/>
      <c r="AHU1" s="61"/>
      <c r="AHV1" s="61"/>
      <c r="AHW1" s="61"/>
      <c r="AHX1" s="61"/>
      <c r="AHY1" s="61"/>
      <c r="AHZ1" s="61"/>
      <c r="AIA1" s="61"/>
      <c r="AIB1" s="61"/>
      <c r="AIC1" s="61"/>
      <c r="AID1" s="61"/>
      <c r="AIE1" s="61"/>
      <c r="AIF1" s="61"/>
      <c r="AIG1" s="61"/>
      <c r="AIH1" s="61"/>
      <c r="AII1" s="61"/>
      <c r="AIJ1" s="61"/>
      <c r="AIK1" s="61"/>
      <c r="AIL1" s="61"/>
      <c r="AIM1" s="61"/>
      <c r="AIN1" s="61"/>
      <c r="AIO1" s="61"/>
      <c r="AIP1" s="61"/>
      <c r="AIQ1" s="61"/>
      <c r="AIR1" s="61"/>
      <c r="AIS1" s="61"/>
      <c r="AIT1" s="61"/>
      <c r="AIU1" s="61"/>
      <c r="AIV1" s="61"/>
      <c r="AIW1" s="61"/>
      <c r="AIX1" s="61"/>
      <c r="AIY1" s="61"/>
      <c r="AIZ1" s="61"/>
      <c r="AJA1" s="61"/>
      <c r="AJB1" s="61"/>
      <c r="AJC1" s="61"/>
      <c r="AJD1" s="61"/>
      <c r="AJE1" s="61"/>
      <c r="AJF1" s="61"/>
      <c r="AJG1" s="61"/>
      <c r="AJH1" s="61"/>
      <c r="AJI1" s="61"/>
      <c r="AJJ1" s="61"/>
      <c r="AJK1" s="61"/>
      <c r="AJL1" s="61"/>
      <c r="AJM1" s="61"/>
      <c r="AJN1" s="61"/>
      <c r="AJO1" s="61"/>
      <c r="AJP1" s="61"/>
      <c r="AJQ1" s="61"/>
      <c r="AJR1" s="61"/>
      <c r="AJS1" s="61"/>
      <c r="AJT1" s="61"/>
      <c r="AJU1" s="61"/>
      <c r="AJV1" s="61"/>
      <c r="AJW1" s="61"/>
      <c r="AJX1" s="61"/>
      <c r="AJY1" s="61"/>
      <c r="AJZ1" s="61"/>
      <c r="AKA1" s="61"/>
      <c r="AKB1" s="61"/>
      <c r="AKC1" s="61"/>
      <c r="AKD1" s="61"/>
      <c r="AKE1" s="61"/>
      <c r="AKF1" s="61"/>
      <c r="AKG1" s="61"/>
      <c r="AKH1" s="61"/>
      <c r="AKI1" s="61"/>
      <c r="AKJ1" s="61"/>
      <c r="AKK1" s="61"/>
      <c r="AKL1" s="61"/>
      <c r="AKM1" s="61"/>
      <c r="AKN1" s="61"/>
      <c r="AKO1" s="61"/>
      <c r="AKP1" s="61"/>
      <c r="AKQ1" s="61"/>
      <c r="AKR1" s="61"/>
      <c r="AKS1" s="61"/>
      <c r="AKT1" s="61"/>
      <c r="AKU1" s="61"/>
      <c r="AKV1" s="61"/>
      <c r="AKW1" s="61"/>
      <c r="AKX1" s="61"/>
      <c r="AKY1" s="61"/>
      <c r="AKZ1" s="61"/>
      <c r="ALA1" s="61"/>
      <c r="ALB1" s="61"/>
      <c r="ALC1" s="61"/>
      <c r="ALD1" s="61"/>
      <c r="ALE1" s="61"/>
      <c r="ALF1" s="61"/>
      <c r="ALG1" s="61"/>
      <c r="ALH1" s="61"/>
      <c r="ALI1" s="61"/>
      <c r="ALJ1" s="61"/>
      <c r="ALK1" s="61"/>
      <c r="ALL1" s="61"/>
      <c r="ALM1" s="61"/>
      <c r="ALN1" s="61"/>
      <c r="ALO1" s="61"/>
      <c r="ALP1" s="61"/>
      <c r="ALQ1" s="61"/>
      <c r="ALR1" s="61"/>
      <c r="ALS1" s="61"/>
      <c r="ALT1" s="61"/>
      <c r="ALU1" s="61"/>
      <c r="ALV1" s="61"/>
      <c r="ALW1" s="61"/>
      <c r="ALX1" s="61"/>
      <c r="ALY1" s="61"/>
      <c r="ALZ1" s="61"/>
      <c r="AMA1" s="61"/>
      <c r="AMB1" s="61"/>
      <c r="AMC1" s="61"/>
      <c r="AMD1" s="61"/>
      <c r="AME1" s="61"/>
      <c r="AMF1" s="61"/>
      <c r="AMG1" s="61"/>
    </row>
    <row r="2" spans="1:1021" ht="15.75" x14ac:dyDescent="0.25">
      <c r="A2" s="78" t="s">
        <v>282</v>
      </c>
      <c r="B2" s="23" t="s">
        <v>293</v>
      </c>
      <c r="C2" s="23" t="s">
        <v>151</v>
      </c>
      <c r="D2" s="24" t="s">
        <v>37</v>
      </c>
      <c r="E2" s="22" t="s">
        <v>63</v>
      </c>
      <c r="F2" s="86"/>
      <c r="G2" s="85"/>
      <c r="H2" s="23" t="s">
        <v>150</v>
      </c>
      <c r="I2" s="23" t="s">
        <v>151</v>
      </c>
      <c r="J2" s="24" t="s">
        <v>37</v>
      </c>
      <c r="K2" s="22" t="s">
        <v>63</v>
      </c>
    </row>
    <row r="3" spans="1:1021" x14ac:dyDescent="0.25">
      <c r="A3" s="56">
        <v>1</v>
      </c>
      <c r="B3" s="71" t="s">
        <v>82</v>
      </c>
      <c r="C3" s="71" t="s">
        <v>84</v>
      </c>
      <c r="D3" s="72">
        <v>10</v>
      </c>
      <c r="E3" s="60">
        <v>0</v>
      </c>
      <c r="F3" s="79"/>
      <c r="G3" s="88"/>
      <c r="H3" s="71" t="s">
        <v>83</v>
      </c>
      <c r="I3" s="71" t="s">
        <v>85</v>
      </c>
      <c r="J3" s="72" t="s">
        <v>23</v>
      </c>
      <c r="K3" s="64">
        <v>7.75</v>
      </c>
      <c r="L3" s="90"/>
      <c r="O3" s="62"/>
      <c r="P3" s="61"/>
      <c r="Q3" s="61"/>
      <c r="R3" s="61"/>
      <c r="U3" s="52"/>
    </row>
    <row r="4" spans="1:1021" ht="20.25" customHeight="1" x14ac:dyDescent="0.25">
      <c r="A4" s="56">
        <v>2</v>
      </c>
      <c r="B4" s="56" t="s">
        <v>76</v>
      </c>
      <c r="C4" s="56" t="s">
        <v>206</v>
      </c>
      <c r="D4" s="56">
        <v>7.75</v>
      </c>
      <c r="E4" s="56">
        <v>0</v>
      </c>
      <c r="F4" s="79"/>
      <c r="G4" s="87"/>
      <c r="H4" s="79"/>
      <c r="I4" s="62"/>
      <c r="J4" s="88"/>
      <c r="O4" s="62"/>
      <c r="P4" s="61"/>
      <c r="Q4" s="61"/>
      <c r="R4" s="61"/>
      <c r="U4" s="52"/>
    </row>
    <row r="5" spans="1:1021" ht="20.25" customHeight="1" x14ac:dyDescent="0.25">
      <c r="A5" s="56">
        <v>3</v>
      </c>
      <c r="B5" s="63" t="s">
        <v>68</v>
      </c>
      <c r="C5" s="63" t="s">
        <v>80</v>
      </c>
      <c r="D5" s="64">
        <v>8.875</v>
      </c>
      <c r="E5" s="64">
        <v>6.625</v>
      </c>
      <c r="F5" s="79"/>
      <c r="G5" s="87"/>
      <c r="H5" s="79"/>
      <c r="I5" s="62"/>
      <c r="J5" s="88"/>
      <c r="O5" s="62"/>
      <c r="P5" s="61"/>
      <c r="Q5" s="61"/>
      <c r="R5" s="61"/>
      <c r="U5" s="52"/>
    </row>
    <row r="6" spans="1:1021" x14ac:dyDescent="0.25">
      <c r="A6" s="56">
        <v>4</v>
      </c>
      <c r="B6" s="63" t="s">
        <v>72</v>
      </c>
      <c r="C6" s="63" t="s">
        <v>141</v>
      </c>
      <c r="D6" s="64">
        <v>8.875</v>
      </c>
      <c r="E6" s="60">
        <v>0</v>
      </c>
      <c r="F6" s="79"/>
      <c r="G6" s="87"/>
      <c r="H6" s="79"/>
      <c r="I6" s="62"/>
      <c r="J6" s="88"/>
      <c r="K6" s="88"/>
      <c r="Q6" s="61"/>
      <c r="R6" s="65"/>
      <c r="U6" s="52"/>
    </row>
    <row r="7" spans="1:1021" x14ac:dyDescent="0.25">
      <c r="A7" s="56">
        <v>5</v>
      </c>
      <c r="B7" s="66" t="s">
        <v>64</v>
      </c>
      <c r="C7" s="66" t="s">
        <v>64</v>
      </c>
      <c r="D7" s="60">
        <v>10</v>
      </c>
      <c r="E7" s="60">
        <v>0</v>
      </c>
      <c r="F7" s="79"/>
      <c r="G7" s="87"/>
      <c r="H7" s="79"/>
      <c r="I7" s="62"/>
      <c r="J7" s="88"/>
      <c r="K7" s="88"/>
      <c r="M7" s="67"/>
      <c r="N7" s="67"/>
      <c r="Q7" s="61"/>
      <c r="R7" s="65"/>
      <c r="U7" s="52"/>
    </row>
    <row r="8" spans="1:1021" ht="30" x14ac:dyDescent="0.25">
      <c r="A8" s="56">
        <v>6</v>
      </c>
      <c r="B8" s="63" t="s">
        <v>66</v>
      </c>
      <c r="C8" s="63" t="s">
        <v>67</v>
      </c>
      <c r="D8" s="60">
        <v>10</v>
      </c>
      <c r="E8" s="60">
        <v>0</v>
      </c>
      <c r="F8" s="89"/>
      <c r="G8" s="87"/>
      <c r="H8" s="89"/>
      <c r="I8" s="80"/>
      <c r="J8" s="88"/>
      <c r="K8" s="88"/>
      <c r="M8" s="67"/>
      <c r="N8" s="67"/>
      <c r="Q8" s="61"/>
      <c r="R8" s="65"/>
      <c r="U8" s="52"/>
    </row>
    <row r="9" spans="1:1021" x14ac:dyDescent="0.25">
      <c r="A9" s="56">
        <v>7</v>
      </c>
      <c r="B9" s="56" t="s">
        <v>20</v>
      </c>
      <c r="C9" s="56" t="s">
        <v>20</v>
      </c>
      <c r="D9" s="69">
        <v>8.875</v>
      </c>
      <c r="E9" s="60">
        <v>0</v>
      </c>
      <c r="F9" s="89"/>
      <c r="G9" s="87"/>
      <c r="H9" s="89"/>
      <c r="I9" s="80"/>
      <c r="J9" s="88"/>
      <c r="K9" s="88"/>
      <c r="M9" s="67"/>
      <c r="N9" s="67"/>
      <c r="Q9" s="61"/>
      <c r="R9" s="65"/>
      <c r="U9" s="52"/>
    </row>
    <row r="10" spans="1:1021" x14ac:dyDescent="0.25">
      <c r="A10" s="56">
        <v>8</v>
      </c>
      <c r="B10" s="56" t="s">
        <v>39</v>
      </c>
      <c r="C10" s="56" t="s">
        <v>20</v>
      </c>
      <c r="D10" s="68">
        <v>10</v>
      </c>
      <c r="E10" s="60">
        <v>0</v>
      </c>
      <c r="F10" s="89"/>
      <c r="G10" s="87"/>
      <c r="H10" s="89"/>
      <c r="I10" s="89"/>
      <c r="J10" s="88"/>
      <c r="K10" s="88"/>
      <c r="Q10" s="61"/>
      <c r="R10" s="61"/>
    </row>
    <row r="11" spans="1:1021" x14ac:dyDescent="0.25">
      <c r="A11" s="56">
        <v>9</v>
      </c>
      <c r="B11" s="56" t="s">
        <v>61</v>
      </c>
      <c r="C11" s="56" t="s">
        <v>20</v>
      </c>
      <c r="D11" s="70">
        <v>3.25</v>
      </c>
      <c r="E11" s="60">
        <v>0</v>
      </c>
      <c r="F11" s="89"/>
      <c r="G11" s="87"/>
      <c r="H11" s="89"/>
      <c r="I11" s="62"/>
      <c r="J11" s="81"/>
      <c r="K11" s="61"/>
      <c r="Q11" s="61"/>
      <c r="R11" s="61"/>
    </row>
    <row r="12" spans="1:1021" x14ac:dyDescent="0.25">
      <c r="A12" s="56">
        <v>10</v>
      </c>
      <c r="B12" s="63" t="s">
        <v>70</v>
      </c>
      <c r="C12" s="63" t="s">
        <v>71</v>
      </c>
      <c r="D12" s="64">
        <v>8.875</v>
      </c>
      <c r="E12" s="60">
        <v>0</v>
      </c>
      <c r="F12" s="79"/>
      <c r="G12" s="87"/>
      <c r="H12" s="79"/>
      <c r="I12" s="62"/>
      <c r="J12" s="81"/>
      <c r="K12" s="61"/>
      <c r="M12" s="67"/>
      <c r="N12" s="67"/>
      <c r="P12" s="52"/>
      <c r="Q12" s="52"/>
      <c r="R12" s="52"/>
      <c r="S12" s="52"/>
      <c r="T12" s="52"/>
    </row>
    <row r="13" spans="1:1021" x14ac:dyDescent="0.25">
      <c r="A13" s="56">
        <v>12</v>
      </c>
      <c r="B13" s="56" t="s">
        <v>43</v>
      </c>
      <c r="C13" s="56" t="s">
        <v>85</v>
      </c>
      <c r="D13" s="70">
        <v>5.5</v>
      </c>
      <c r="E13" s="60">
        <v>0</v>
      </c>
      <c r="F13" s="90"/>
      <c r="G13" s="87"/>
      <c r="H13" s="79"/>
      <c r="I13" s="90"/>
      <c r="J13" s="81"/>
      <c r="K13" s="61"/>
      <c r="M13" s="67"/>
      <c r="N13" s="67"/>
      <c r="O13" s="61"/>
      <c r="P13" s="61"/>
      <c r="Q13" s="61"/>
      <c r="R13" s="65"/>
      <c r="U13" s="52"/>
    </row>
    <row r="14" spans="1:1021" x14ac:dyDescent="0.25">
      <c r="A14" s="56">
        <v>13</v>
      </c>
      <c r="B14" s="56" t="s">
        <v>45</v>
      </c>
      <c r="C14" s="56" t="s">
        <v>85</v>
      </c>
      <c r="D14" s="69">
        <v>8.875</v>
      </c>
      <c r="E14" s="60">
        <v>0</v>
      </c>
      <c r="F14" s="90"/>
      <c r="G14" s="87"/>
      <c r="H14" s="79"/>
      <c r="I14" s="90"/>
      <c r="J14" s="81"/>
      <c r="K14" s="61"/>
      <c r="M14" s="67"/>
      <c r="N14" s="67"/>
      <c r="O14" s="62"/>
      <c r="P14" s="62"/>
      <c r="Q14" s="62"/>
      <c r="R14" s="62"/>
      <c r="S14" s="52"/>
      <c r="T14" s="52"/>
    </row>
    <row r="15" spans="1:1021" x14ac:dyDescent="0.25">
      <c r="A15" s="56">
        <v>14</v>
      </c>
      <c r="B15" s="56" t="s">
        <v>46</v>
      </c>
      <c r="C15" s="56" t="s">
        <v>85</v>
      </c>
      <c r="D15" s="70">
        <v>5.5</v>
      </c>
      <c r="E15" s="60">
        <v>0</v>
      </c>
      <c r="F15" s="90"/>
      <c r="G15" s="87"/>
      <c r="H15" s="79"/>
      <c r="I15" s="90"/>
      <c r="J15" s="81"/>
      <c r="K15" s="61"/>
      <c r="M15" s="61"/>
      <c r="N15" s="61"/>
      <c r="O15" s="62"/>
      <c r="P15" s="62"/>
      <c r="Q15" s="62"/>
      <c r="R15" s="62"/>
      <c r="S15" s="52"/>
      <c r="T15" s="52"/>
    </row>
    <row r="16" spans="1:1021" x14ac:dyDescent="0.25">
      <c r="A16" s="56">
        <v>15</v>
      </c>
      <c r="B16" s="56" t="s">
        <v>41</v>
      </c>
      <c r="C16" s="56" t="s">
        <v>85</v>
      </c>
      <c r="D16" s="70">
        <v>7.75</v>
      </c>
      <c r="E16" s="60">
        <v>0</v>
      </c>
      <c r="F16" s="90"/>
      <c r="G16" s="87"/>
      <c r="H16" s="79"/>
      <c r="I16" s="80"/>
      <c r="J16" s="81"/>
      <c r="K16" s="61"/>
      <c r="M16" s="67"/>
      <c r="N16" s="67"/>
      <c r="P16" s="52"/>
      <c r="Q16" s="52"/>
      <c r="R16" s="52"/>
      <c r="S16" s="52"/>
      <c r="T16" s="52"/>
    </row>
    <row r="17" spans="1:20" x14ac:dyDescent="0.25">
      <c r="A17" s="56">
        <v>16</v>
      </c>
      <c r="B17" s="56" t="s">
        <v>54</v>
      </c>
      <c r="C17" s="56" t="s">
        <v>139</v>
      </c>
      <c r="D17" s="69">
        <v>6.625</v>
      </c>
      <c r="E17" s="60">
        <v>0</v>
      </c>
      <c r="F17" s="90"/>
      <c r="G17" s="87"/>
      <c r="H17" s="89"/>
      <c r="I17" s="80"/>
      <c r="J17" s="91"/>
      <c r="K17" s="91"/>
      <c r="P17" s="52"/>
      <c r="Q17" s="52"/>
      <c r="R17" s="52"/>
      <c r="S17" s="52"/>
      <c r="T17" s="52"/>
    </row>
    <row r="18" spans="1:20" x14ac:dyDescent="0.25">
      <c r="A18" s="56">
        <v>17</v>
      </c>
      <c r="B18" s="56" t="s">
        <v>51</v>
      </c>
      <c r="C18" s="56" t="s">
        <v>139</v>
      </c>
      <c r="D18" s="70">
        <v>7.75</v>
      </c>
      <c r="E18" s="60">
        <v>0</v>
      </c>
      <c r="F18" s="90"/>
      <c r="G18" s="87"/>
      <c r="H18" s="89"/>
      <c r="I18" s="80"/>
      <c r="J18" s="91"/>
      <c r="K18" s="91"/>
      <c r="P18" s="52"/>
      <c r="Q18" s="52"/>
      <c r="R18" s="52"/>
      <c r="S18" s="52"/>
      <c r="T18" s="52"/>
    </row>
    <row r="19" spans="1:20" x14ac:dyDescent="0.25">
      <c r="A19" s="56">
        <v>18</v>
      </c>
      <c r="B19" s="56" t="s">
        <v>58</v>
      </c>
      <c r="C19" s="56" t="s">
        <v>139</v>
      </c>
      <c r="D19" s="70">
        <v>5.5</v>
      </c>
      <c r="E19" s="60">
        <v>0</v>
      </c>
      <c r="F19" s="90"/>
      <c r="G19" s="87"/>
      <c r="H19" s="89"/>
      <c r="I19" s="62"/>
      <c r="J19" s="91"/>
      <c r="K19" s="91"/>
      <c r="P19" s="52"/>
      <c r="Q19" s="52"/>
      <c r="R19" s="52"/>
      <c r="S19" s="52"/>
      <c r="T19" s="52"/>
    </row>
    <row r="20" spans="1:20" x14ac:dyDescent="0.25">
      <c r="A20" s="56">
        <v>19</v>
      </c>
      <c r="B20" s="56" t="s">
        <v>57</v>
      </c>
      <c r="C20" s="56" t="s">
        <v>139</v>
      </c>
      <c r="D20" s="70">
        <v>5.5</v>
      </c>
      <c r="E20" s="60">
        <v>0</v>
      </c>
      <c r="F20" s="90"/>
      <c r="G20" s="87"/>
      <c r="H20" s="89"/>
      <c r="I20" s="62"/>
      <c r="J20" s="91"/>
      <c r="K20" s="91"/>
      <c r="P20" s="52"/>
      <c r="Q20" s="52"/>
      <c r="R20" s="52"/>
      <c r="S20" s="52"/>
      <c r="T20" s="52"/>
    </row>
    <row r="21" spans="1:20" x14ac:dyDescent="0.25">
      <c r="A21" s="56">
        <v>20</v>
      </c>
      <c r="B21" s="56" t="s">
        <v>52</v>
      </c>
      <c r="C21" s="56" t="s">
        <v>139</v>
      </c>
      <c r="D21" s="70">
        <v>7.75</v>
      </c>
      <c r="E21" s="60">
        <v>0</v>
      </c>
      <c r="F21" s="90"/>
      <c r="G21" s="87"/>
      <c r="H21" s="89"/>
      <c r="I21" s="62"/>
      <c r="J21" s="91"/>
      <c r="K21" s="91"/>
      <c r="L21" s="52"/>
      <c r="P21" s="52"/>
      <c r="Q21" s="52"/>
      <c r="R21" s="52"/>
      <c r="S21" s="52"/>
      <c r="T21" s="52"/>
    </row>
    <row r="22" spans="1:20" x14ac:dyDescent="0.25">
      <c r="A22" s="56">
        <v>21</v>
      </c>
      <c r="B22" s="73" t="s">
        <v>74</v>
      </c>
      <c r="C22" s="73" t="s">
        <v>144</v>
      </c>
      <c r="D22" s="74">
        <v>7.75</v>
      </c>
      <c r="E22" s="68">
        <v>0</v>
      </c>
      <c r="F22" s="79"/>
      <c r="G22" s="87"/>
      <c r="H22" s="89"/>
      <c r="I22" s="62"/>
      <c r="J22" s="81"/>
      <c r="K22" s="61"/>
      <c r="L22" s="52"/>
      <c r="P22" s="52"/>
      <c r="Q22" s="52"/>
      <c r="R22" s="52"/>
      <c r="S22" s="52"/>
      <c r="T22" s="52"/>
    </row>
    <row r="23" spans="1:20" x14ac:dyDescent="0.25">
      <c r="A23" s="56">
        <v>22</v>
      </c>
      <c r="B23" s="56" t="s">
        <v>40</v>
      </c>
      <c r="C23" s="56" t="s">
        <v>91</v>
      </c>
      <c r="D23" s="69">
        <v>8.875</v>
      </c>
      <c r="E23" s="60">
        <v>0</v>
      </c>
      <c r="F23" s="79"/>
      <c r="G23" s="87"/>
      <c r="H23" s="79"/>
      <c r="I23" s="62"/>
      <c r="J23" s="91"/>
      <c r="K23" s="91"/>
      <c r="L23" s="52"/>
      <c r="P23" s="52"/>
      <c r="Q23" s="52"/>
      <c r="R23" s="52"/>
      <c r="S23" s="52"/>
      <c r="T23" s="52"/>
    </row>
    <row r="24" spans="1:20" x14ac:dyDescent="0.25">
      <c r="A24" s="56">
        <v>23</v>
      </c>
      <c r="B24" s="56" t="s">
        <v>42</v>
      </c>
      <c r="C24" s="56" t="s">
        <v>91</v>
      </c>
      <c r="D24" s="68">
        <v>10</v>
      </c>
      <c r="E24" s="60">
        <v>0</v>
      </c>
      <c r="F24" s="92"/>
      <c r="G24" s="87"/>
      <c r="H24" s="79"/>
      <c r="I24" s="86"/>
      <c r="J24" s="91"/>
      <c r="K24" s="91"/>
      <c r="L24" s="52"/>
    </row>
    <row r="25" spans="1:20" x14ac:dyDescent="0.25">
      <c r="A25" s="56">
        <v>24</v>
      </c>
      <c r="B25" s="56" t="s">
        <v>284</v>
      </c>
      <c r="C25" s="56" t="s">
        <v>196</v>
      </c>
      <c r="D25" s="56">
        <v>7.75</v>
      </c>
      <c r="E25" s="82">
        <v>0</v>
      </c>
      <c r="F25" s="79"/>
      <c r="G25" s="87"/>
      <c r="H25" s="79"/>
      <c r="I25" s="62"/>
      <c r="J25" s="81"/>
      <c r="K25" s="61"/>
      <c r="L25" s="52"/>
      <c r="N25" s="52"/>
    </row>
    <row r="26" spans="1:20" x14ac:dyDescent="0.25">
      <c r="A26" s="56">
        <v>25</v>
      </c>
      <c r="B26" s="56" t="s">
        <v>283</v>
      </c>
      <c r="C26" s="56" t="s">
        <v>196</v>
      </c>
      <c r="D26" s="56">
        <v>8.875</v>
      </c>
      <c r="E26" s="56">
        <v>0</v>
      </c>
      <c r="F26" s="79"/>
      <c r="G26" s="87"/>
      <c r="H26" s="79"/>
      <c r="I26" s="79"/>
      <c r="J26" s="81"/>
      <c r="K26" s="61"/>
      <c r="L26" s="84"/>
    </row>
    <row r="27" spans="1:20" x14ac:dyDescent="0.25">
      <c r="A27" s="56">
        <v>26</v>
      </c>
      <c r="B27" s="56" t="s">
        <v>56</v>
      </c>
      <c r="C27" s="56" t="s">
        <v>49</v>
      </c>
      <c r="D27" s="69">
        <v>6.625</v>
      </c>
      <c r="E27" s="60">
        <v>0</v>
      </c>
      <c r="F27" s="90"/>
      <c r="G27" s="87"/>
      <c r="H27" s="89"/>
      <c r="I27" s="93"/>
      <c r="J27" s="81"/>
      <c r="K27" s="61"/>
      <c r="L27" s="52"/>
    </row>
    <row r="28" spans="1:20" x14ac:dyDescent="0.25">
      <c r="A28" s="56">
        <v>27</v>
      </c>
      <c r="B28" s="56" t="s">
        <v>55</v>
      </c>
      <c r="C28" s="56" t="s">
        <v>49</v>
      </c>
      <c r="D28" s="69">
        <v>6.625</v>
      </c>
      <c r="E28" s="60">
        <v>0</v>
      </c>
      <c r="F28" s="79"/>
      <c r="G28" s="87"/>
      <c r="H28" s="89"/>
      <c r="I28" s="62"/>
      <c r="J28" s="81"/>
      <c r="K28" s="61"/>
      <c r="L28" s="52"/>
    </row>
    <row r="29" spans="1:20" x14ac:dyDescent="0.25">
      <c r="A29" s="56">
        <v>28</v>
      </c>
      <c r="B29" s="56" t="s">
        <v>53</v>
      </c>
      <c r="C29" s="56" t="s">
        <v>49</v>
      </c>
      <c r="D29" s="70">
        <v>7.75</v>
      </c>
      <c r="E29" s="60">
        <v>0</v>
      </c>
      <c r="F29" s="90"/>
      <c r="G29" s="87"/>
      <c r="H29" s="89"/>
      <c r="I29" s="80"/>
      <c r="J29" s="81"/>
      <c r="K29" s="61"/>
    </row>
    <row r="30" spans="1:20" x14ac:dyDescent="0.25">
      <c r="A30" s="56">
        <v>29</v>
      </c>
      <c r="B30" s="56" t="s">
        <v>49</v>
      </c>
      <c r="C30" s="56" t="s">
        <v>49</v>
      </c>
      <c r="D30" s="69">
        <v>8.875</v>
      </c>
      <c r="E30" s="64">
        <v>6.625</v>
      </c>
      <c r="F30" s="90"/>
      <c r="G30" s="87"/>
      <c r="H30" s="89"/>
      <c r="I30" s="80"/>
      <c r="J30" s="81"/>
      <c r="K30" s="61"/>
    </row>
    <row r="31" spans="1:20" x14ac:dyDescent="0.25">
      <c r="A31" s="56">
        <v>30</v>
      </c>
      <c r="B31" s="63" t="s">
        <v>69</v>
      </c>
      <c r="C31" s="63" t="s">
        <v>69</v>
      </c>
      <c r="D31" s="64">
        <v>8.875</v>
      </c>
      <c r="E31" s="83">
        <v>7.75</v>
      </c>
      <c r="F31" s="90"/>
      <c r="G31" s="87"/>
      <c r="H31" s="79"/>
      <c r="I31" s="80"/>
      <c r="J31" s="81"/>
      <c r="K31" s="61"/>
    </row>
    <row r="32" spans="1:20" x14ac:dyDescent="0.25">
      <c r="A32" s="56">
        <v>31</v>
      </c>
      <c r="B32" s="56" t="s">
        <v>48</v>
      </c>
      <c r="C32" s="56" t="s">
        <v>47</v>
      </c>
      <c r="D32" s="69">
        <v>8.875</v>
      </c>
      <c r="E32" s="60">
        <v>0</v>
      </c>
      <c r="F32" s="90"/>
      <c r="G32" s="87"/>
      <c r="H32" s="79"/>
      <c r="I32" s="91"/>
      <c r="J32" s="91"/>
      <c r="K32" s="61"/>
    </row>
    <row r="33" spans="1:13" x14ac:dyDescent="0.25">
      <c r="A33" s="56">
        <v>32</v>
      </c>
      <c r="B33" s="56" t="s">
        <v>60</v>
      </c>
      <c r="C33" s="56" t="s">
        <v>47</v>
      </c>
      <c r="D33" s="70">
        <v>3.25</v>
      </c>
      <c r="E33" s="60">
        <v>0</v>
      </c>
      <c r="F33" s="90"/>
      <c r="G33" s="87"/>
      <c r="H33" s="79"/>
      <c r="I33" s="91"/>
      <c r="J33" s="91"/>
      <c r="K33" s="61"/>
    </row>
    <row r="34" spans="1:13" x14ac:dyDescent="0.25">
      <c r="A34" s="56">
        <v>33</v>
      </c>
      <c r="B34" s="56" t="s">
        <v>47</v>
      </c>
      <c r="C34" s="56" t="s">
        <v>47</v>
      </c>
      <c r="D34" s="69">
        <v>8.875</v>
      </c>
      <c r="E34" s="64">
        <v>8.875</v>
      </c>
      <c r="F34" s="90"/>
      <c r="G34" s="87"/>
      <c r="H34" s="79"/>
      <c r="I34" s="80"/>
      <c r="J34" s="91"/>
      <c r="K34" s="61"/>
    </row>
    <row r="35" spans="1:13" x14ac:dyDescent="0.25">
      <c r="A35" s="56">
        <v>34</v>
      </c>
      <c r="B35" s="56" t="s">
        <v>59</v>
      </c>
      <c r="C35" s="56" t="s">
        <v>47</v>
      </c>
      <c r="D35" s="70">
        <v>5.5</v>
      </c>
      <c r="E35" s="60">
        <v>0</v>
      </c>
      <c r="F35" s="90"/>
      <c r="G35" s="87"/>
      <c r="H35" s="79"/>
      <c r="I35" s="91"/>
      <c r="J35" s="91"/>
      <c r="K35" s="61"/>
    </row>
    <row r="36" spans="1:13" x14ac:dyDescent="0.25">
      <c r="A36" s="56">
        <v>35</v>
      </c>
      <c r="B36" s="56" t="s">
        <v>44</v>
      </c>
      <c r="C36" s="56" t="s">
        <v>44</v>
      </c>
      <c r="D36" s="69">
        <v>8.875</v>
      </c>
      <c r="E36" s="64">
        <v>6.625</v>
      </c>
      <c r="F36" s="79"/>
      <c r="G36" s="87"/>
      <c r="H36" s="89"/>
      <c r="I36" s="91"/>
      <c r="J36" s="91"/>
      <c r="K36" s="61"/>
      <c r="L36" s="77"/>
      <c r="M36" s="67"/>
    </row>
    <row r="37" spans="1:13" x14ac:dyDescent="0.25">
      <c r="A37" s="56">
        <v>36</v>
      </c>
      <c r="B37" s="56" t="s">
        <v>62</v>
      </c>
      <c r="C37" s="56" t="s">
        <v>89</v>
      </c>
      <c r="D37" s="70">
        <v>3.25</v>
      </c>
      <c r="E37" s="60">
        <v>0</v>
      </c>
      <c r="F37" s="79"/>
      <c r="G37" s="87"/>
      <c r="H37" s="79"/>
      <c r="I37" s="80"/>
      <c r="J37" s="81"/>
      <c r="K37" s="61"/>
    </row>
    <row r="38" spans="1:13" x14ac:dyDescent="0.25">
      <c r="A38" s="56">
        <v>37</v>
      </c>
      <c r="B38" s="56" t="s">
        <v>50</v>
      </c>
      <c r="C38" s="56" t="s">
        <v>89</v>
      </c>
      <c r="D38" s="69">
        <v>8.875</v>
      </c>
      <c r="E38" s="60">
        <v>0</v>
      </c>
      <c r="F38" s="90"/>
      <c r="G38" s="87"/>
      <c r="H38" s="79"/>
      <c r="I38" s="90"/>
      <c r="J38" s="81"/>
      <c r="K38" s="61"/>
    </row>
    <row r="39" spans="1:13" x14ac:dyDescent="0.25">
      <c r="A39" s="56">
        <v>38</v>
      </c>
      <c r="B39" s="56" t="s">
        <v>290</v>
      </c>
      <c r="C39" s="56" t="s">
        <v>142</v>
      </c>
      <c r="D39" s="69">
        <v>8.875</v>
      </c>
      <c r="E39" s="60">
        <v>0</v>
      </c>
      <c r="F39" s="79"/>
      <c r="G39" s="87"/>
      <c r="H39" s="79"/>
      <c r="I39" s="80"/>
      <c r="J39" s="81"/>
      <c r="K39" s="61"/>
    </row>
    <row r="40" spans="1:13" x14ac:dyDescent="0.25">
      <c r="A40" s="56">
        <v>39</v>
      </c>
      <c r="B40" s="56" t="s">
        <v>289</v>
      </c>
      <c r="C40" s="56" t="s">
        <v>90</v>
      </c>
      <c r="D40" s="68">
        <v>10</v>
      </c>
      <c r="E40" s="60">
        <v>0</v>
      </c>
      <c r="F40" s="79"/>
      <c r="G40" s="87"/>
      <c r="H40" s="79"/>
      <c r="I40" s="80"/>
      <c r="J40" s="91"/>
      <c r="K40" s="91"/>
    </row>
    <row r="41" spans="1:13" x14ac:dyDescent="0.25">
      <c r="A41" s="56">
        <v>40</v>
      </c>
      <c r="B41" s="56" t="s">
        <v>289</v>
      </c>
      <c r="C41" s="56" t="s">
        <v>140</v>
      </c>
      <c r="D41" s="69">
        <v>6.625</v>
      </c>
      <c r="E41" s="60">
        <v>0</v>
      </c>
      <c r="F41" s="79"/>
      <c r="G41" s="87"/>
      <c r="H41" s="79"/>
      <c r="I41" s="80"/>
      <c r="J41" s="81"/>
      <c r="K41" s="61"/>
    </row>
  </sheetData>
  <sortState xmlns:xlrd2="http://schemas.microsoft.com/office/spreadsheetml/2017/richdata2" ref="F3:H41">
    <sortCondition descending="1" ref="G3:G41"/>
  </sortState>
  <mergeCells count="1">
    <mergeCell ref="B1:E1"/>
  </mergeCells>
  <conditionalFormatting sqref="C3:C41 I3:K3">
    <cfRule type="iconSet" priority="2">
      <iconSet iconSet="3Arrows">
        <cfvo type="percent" val="0"/>
        <cfvo type="percent" val="33"/>
        <cfvo type="percent" val="67"/>
      </iconSet>
    </cfRule>
  </conditionalFormatting>
  <pageMargins left="0" right="0" top="0.39374999999999999" bottom="0.39374999999999999" header="0" footer="0"/>
  <pageSetup orientation="portrait" r:id="rId1"/>
  <headerFooter>
    <oddHeader>&amp;C&amp;A</oddHeader>
    <oddFooter>&amp;CPage &amp;P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98399-B72A-4D72-BEBC-B9F559A74A7A}">
  <dimension ref="A1:J80"/>
  <sheetViews>
    <sheetView workbookViewId="0">
      <selection activeCell="F10" sqref="F10"/>
    </sheetView>
  </sheetViews>
  <sheetFormatPr defaultRowHeight="18" customHeight="1" x14ac:dyDescent="0.2"/>
  <cols>
    <col min="3" max="3" width="36.75" customWidth="1"/>
    <col min="4" max="4" width="27.5" customWidth="1"/>
    <col min="5" max="5" width="5.875" bestFit="1" customWidth="1"/>
    <col min="6" max="6" width="22.125" customWidth="1"/>
    <col min="7" max="7" width="4.875" bestFit="1" customWidth="1"/>
    <col min="8" max="8" width="9" customWidth="1"/>
  </cols>
  <sheetData>
    <row r="1" spans="1:10" ht="18" customHeight="1" x14ac:dyDescent="0.2">
      <c r="A1" s="38" t="s">
        <v>171</v>
      </c>
    </row>
    <row r="2" spans="1:10" ht="18" customHeight="1" x14ac:dyDescent="0.2">
      <c r="A2" s="38" t="s">
        <v>281</v>
      </c>
    </row>
    <row r="3" spans="1:10" ht="18" customHeight="1" x14ac:dyDescent="0.2">
      <c r="A3" s="7" t="s">
        <v>282</v>
      </c>
      <c r="B3" s="37" t="s">
        <v>172</v>
      </c>
      <c r="C3" s="37" t="s">
        <v>174</v>
      </c>
      <c r="D3" s="37" t="s">
        <v>173</v>
      </c>
      <c r="E3" s="37" t="s">
        <v>175</v>
      </c>
    </row>
    <row r="4" spans="1:10" ht="18" customHeight="1" x14ac:dyDescent="0.2">
      <c r="A4" s="37">
        <v>1</v>
      </c>
      <c r="B4">
        <v>4516</v>
      </c>
      <c r="C4" t="s">
        <v>176</v>
      </c>
      <c r="D4" t="s">
        <v>20</v>
      </c>
      <c r="E4">
        <v>10</v>
      </c>
      <c r="G4">
        <v>5819</v>
      </c>
      <c r="H4" t="s">
        <v>226</v>
      </c>
      <c r="I4" t="s">
        <v>78</v>
      </c>
      <c r="J4">
        <v>6.625</v>
      </c>
    </row>
    <row r="5" spans="1:10" ht="18" customHeight="1" x14ac:dyDescent="0.2">
      <c r="A5" s="37">
        <v>2</v>
      </c>
      <c r="B5">
        <v>5071</v>
      </c>
      <c r="C5" t="s">
        <v>177</v>
      </c>
      <c r="D5" t="s">
        <v>67</v>
      </c>
      <c r="E5">
        <v>10</v>
      </c>
      <c r="G5">
        <v>6877</v>
      </c>
      <c r="H5" t="s">
        <v>232</v>
      </c>
      <c r="I5" t="s">
        <v>49</v>
      </c>
      <c r="J5">
        <v>6.625</v>
      </c>
    </row>
    <row r="6" spans="1:10" ht="18" customHeight="1" x14ac:dyDescent="0.2">
      <c r="A6" s="37">
        <v>3</v>
      </c>
      <c r="B6">
        <v>6341</v>
      </c>
      <c r="C6" t="s">
        <v>178</v>
      </c>
      <c r="D6" t="s">
        <v>64</v>
      </c>
      <c r="E6" s="38">
        <v>10</v>
      </c>
      <c r="G6">
        <v>1800</v>
      </c>
      <c r="H6" t="s">
        <v>214</v>
      </c>
      <c r="I6" t="s">
        <v>213</v>
      </c>
      <c r="J6">
        <v>6.625</v>
      </c>
    </row>
    <row r="7" spans="1:10" ht="18" customHeight="1" x14ac:dyDescent="0.2">
      <c r="A7" s="37">
        <v>4</v>
      </c>
      <c r="B7">
        <v>6705</v>
      </c>
      <c r="C7" t="s">
        <v>179</v>
      </c>
      <c r="D7" t="s">
        <v>91</v>
      </c>
      <c r="E7">
        <v>10</v>
      </c>
      <c r="G7">
        <v>8216</v>
      </c>
      <c r="H7" t="s">
        <v>239</v>
      </c>
      <c r="I7" t="s">
        <v>140</v>
      </c>
      <c r="J7">
        <v>6.625</v>
      </c>
    </row>
    <row r="8" spans="1:10" ht="18" customHeight="1" x14ac:dyDescent="0.2">
      <c r="A8" s="37">
        <v>5</v>
      </c>
      <c r="B8">
        <v>7858</v>
      </c>
      <c r="C8" t="s">
        <v>180</v>
      </c>
      <c r="D8" t="s">
        <v>81</v>
      </c>
      <c r="E8">
        <v>10</v>
      </c>
      <c r="G8">
        <v>6871</v>
      </c>
      <c r="H8" t="s">
        <v>231</v>
      </c>
      <c r="I8" t="s">
        <v>49</v>
      </c>
      <c r="J8">
        <v>6.625</v>
      </c>
    </row>
    <row r="9" spans="1:10" ht="18" customHeight="1" x14ac:dyDescent="0.2">
      <c r="A9" s="37">
        <v>6</v>
      </c>
      <c r="B9">
        <v>8328</v>
      </c>
      <c r="C9" t="s">
        <v>181</v>
      </c>
      <c r="D9" t="s">
        <v>90</v>
      </c>
      <c r="E9">
        <v>10</v>
      </c>
      <c r="G9">
        <v>6808</v>
      </c>
      <c r="H9" t="s">
        <v>230</v>
      </c>
      <c r="I9" t="s">
        <v>229</v>
      </c>
      <c r="J9">
        <v>6.625</v>
      </c>
    </row>
    <row r="10" spans="1:10" ht="18" customHeight="1" x14ac:dyDescent="0.2">
      <c r="A10" s="37">
        <v>7</v>
      </c>
      <c r="B10">
        <v>1339</v>
      </c>
      <c r="C10" t="s">
        <v>182</v>
      </c>
      <c r="D10" t="s">
        <v>85</v>
      </c>
      <c r="E10">
        <v>8.875</v>
      </c>
      <c r="G10">
        <v>7237</v>
      </c>
      <c r="H10" t="s">
        <v>233</v>
      </c>
      <c r="I10" t="s">
        <v>139</v>
      </c>
      <c r="J10">
        <v>6.625</v>
      </c>
    </row>
    <row r="11" spans="1:10" ht="18" customHeight="1" x14ac:dyDescent="0.2">
      <c r="A11" s="37">
        <v>8</v>
      </c>
      <c r="B11">
        <v>3096</v>
      </c>
      <c r="C11" t="s">
        <v>183</v>
      </c>
      <c r="D11" t="s">
        <v>89</v>
      </c>
      <c r="E11">
        <v>8.875</v>
      </c>
      <c r="G11">
        <v>7355</v>
      </c>
      <c r="H11" t="s">
        <v>236</v>
      </c>
      <c r="I11" t="s">
        <v>145</v>
      </c>
      <c r="J11">
        <v>6.625</v>
      </c>
    </row>
    <row r="12" spans="1:10" ht="18" customHeight="1" x14ac:dyDescent="0.2">
      <c r="A12" s="37">
        <v>9</v>
      </c>
      <c r="B12">
        <v>3127</v>
      </c>
      <c r="C12" t="s">
        <v>185</v>
      </c>
      <c r="D12" t="s">
        <v>184</v>
      </c>
      <c r="E12">
        <v>8.875</v>
      </c>
      <c r="G12">
        <v>7352</v>
      </c>
      <c r="H12" t="s">
        <v>235</v>
      </c>
      <c r="I12" t="s">
        <v>145</v>
      </c>
      <c r="J12">
        <v>6.625</v>
      </c>
    </row>
    <row r="13" spans="1:10" ht="18" customHeight="1" x14ac:dyDescent="0.2">
      <c r="A13" s="37">
        <v>10</v>
      </c>
      <c r="B13">
        <v>3156</v>
      </c>
      <c r="C13" t="s">
        <v>186</v>
      </c>
      <c r="D13" t="s">
        <v>142</v>
      </c>
      <c r="E13">
        <v>8.875</v>
      </c>
      <c r="G13">
        <v>7351</v>
      </c>
      <c r="H13" t="s">
        <v>234</v>
      </c>
      <c r="I13" t="s">
        <v>145</v>
      </c>
      <c r="J13">
        <v>6.625</v>
      </c>
    </row>
    <row r="14" spans="1:10" ht="18" customHeight="1" x14ac:dyDescent="0.2">
      <c r="A14" s="37">
        <v>11</v>
      </c>
      <c r="B14">
        <v>4448</v>
      </c>
      <c r="C14" t="s">
        <v>187</v>
      </c>
      <c r="D14" t="s">
        <v>69</v>
      </c>
      <c r="E14">
        <v>8.875</v>
      </c>
      <c r="G14">
        <v>3883</v>
      </c>
      <c r="H14" t="s">
        <v>220</v>
      </c>
      <c r="I14" t="s">
        <v>219</v>
      </c>
      <c r="J14">
        <v>6.625</v>
      </c>
    </row>
    <row r="15" spans="1:10" ht="18" customHeight="1" x14ac:dyDescent="0.2">
      <c r="A15" s="37">
        <v>12</v>
      </c>
      <c r="B15">
        <v>4503</v>
      </c>
      <c r="C15" t="s">
        <v>188</v>
      </c>
      <c r="D15" t="s">
        <v>20</v>
      </c>
      <c r="E15">
        <v>8.875</v>
      </c>
      <c r="G15">
        <v>6586</v>
      </c>
      <c r="H15" t="s">
        <v>228</v>
      </c>
      <c r="I15" t="s">
        <v>227</v>
      </c>
      <c r="J15">
        <v>6.625</v>
      </c>
    </row>
    <row r="16" spans="1:10" ht="18" customHeight="1" x14ac:dyDescent="0.2">
      <c r="A16" s="37">
        <v>13</v>
      </c>
      <c r="B16">
        <v>4893</v>
      </c>
      <c r="C16" t="s">
        <v>189</v>
      </c>
      <c r="D16" t="s">
        <v>71</v>
      </c>
      <c r="E16">
        <v>8.875</v>
      </c>
      <c r="G16">
        <v>5245</v>
      </c>
      <c r="H16" t="s">
        <v>222</v>
      </c>
      <c r="I16" t="s">
        <v>221</v>
      </c>
      <c r="J16">
        <v>6.625</v>
      </c>
    </row>
    <row r="17" spans="1:10" ht="18" customHeight="1" x14ac:dyDescent="0.2">
      <c r="A17" s="37">
        <v>14</v>
      </c>
      <c r="B17">
        <v>5304</v>
      </c>
      <c r="C17" t="s">
        <v>190</v>
      </c>
      <c r="D17" t="s">
        <v>47</v>
      </c>
      <c r="E17">
        <v>8.875</v>
      </c>
      <c r="G17">
        <v>2261</v>
      </c>
      <c r="H17" t="s">
        <v>216</v>
      </c>
      <c r="I17" t="s">
        <v>215</v>
      </c>
      <c r="J17">
        <v>6.625</v>
      </c>
    </row>
    <row r="18" spans="1:10" ht="18" customHeight="1" x14ac:dyDescent="0.2">
      <c r="A18" s="37">
        <v>15</v>
      </c>
      <c r="B18">
        <v>5331</v>
      </c>
      <c r="C18" t="s">
        <v>191</v>
      </c>
      <c r="D18" t="s">
        <v>47</v>
      </c>
      <c r="E18">
        <v>8.875</v>
      </c>
      <c r="G18">
        <v>1666</v>
      </c>
      <c r="H18" t="s">
        <v>204</v>
      </c>
      <c r="I18" t="s">
        <v>212</v>
      </c>
      <c r="J18">
        <v>6.625</v>
      </c>
    </row>
    <row r="19" spans="1:10" ht="18" customHeight="1" x14ac:dyDescent="0.2">
      <c r="A19" s="37">
        <v>16</v>
      </c>
      <c r="B19">
        <v>6385</v>
      </c>
      <c r="C19" t="s">
        <v>192</v>
      </c>
      <c r="D19" t="s">
        <v>141</v>
      </c>
      <c r="E19">
        <v>8.875</v>
      </c>
      <c r="G19">
        <v>5439</v>
      </c>
      <c r="H19" t="s">
        <v>225</v>
      </c>
      <c r="I19" t="s">
        <v>224</v>
      </c>
      <c r="J19">
        <v>6.625</v>
      </c>
    </row>
    <row r="20" spans="1:10" ht="18" customHeight="1" x14ac:dyDescent="0.2">
      <c r="A20" s="37">
        <v>17</v>
      </c>
      <c r="B20">
        <v>6704</v>
      </c>
      <c r="C20" t="s">
        <v>193</v>
      </c>
      <c r="D20" t="s">
        <v>91</v>
      </c>
      <c r="E20">
        <v>8.875</v>
      </c>
      <c r="G20">
        <v>5354</v>
      </c>
      <c r="H20" t="s">
        <v>223</v>
      </c>
      <c r="I20" t="s">
        <v>47</v>
      </c>
      <c r="J20">
        <v>6.625</v>
      </c>
    </row>
    <row r="21" spans="1:10" ht="18" customHeight="1" x14ac:dyDescent="0.2">
      <c r="A21" s="37">
        <v>18</v>
      </c>
      <c r="B21">
        <v>6865</v>
      </c>
      <c r="C21" t="s">
        <v>194</v>
      </c>
      <c r="D21" t="s">
        <v>49</v>
      </c>
      <c r="E21">
        <v>8.875</v>
      </c>
      <c r="G21">
        <v>7361</v>
      </c>
      <c r="H21" t="s">
        <v>237</v>
      </c>
      <c r="I21" t="s">
        <v>145</v>
      </c>
      <c r="J21">
        <v>6.625</v>
      </c>
    </row>
    <row r="22" spans="1:10" ht="18" customHeight="1" x14ac:dyDescent="0.2">
      <c r="A22" s="37">
        <v>19</v>
      </c>
      <c r="B22">
        <v>7342</v>
      </c>
      <c r="C22" t="s">
        <v>195</v>
      </c>
      <c r="D22" t="s">
        <v>145</v>
      </c>
      <c r="E22">
        <v>8.875</v>
      </c>
      <c r="G22">
        <v>7362</v>
      </c>
      <c r="H22" t="s">
        <v>238</v>
      </c>
      <c r="I22" t="s">
        <v>145</v>
      </c>
      <c r="J22">
        <v>6.625</v>
      </c>
    </row>
    <row r="23" spans="1:10" ht="18" customHeight="1" x14ac:dyDescent="0.2">
      <c r="A23" s="37">
        <v>20</v>
      </c>
      <c r="B23">
        <v>8897</v>
      </c>
      <c r="C23" t="s">
        <v>197</v>
      </c>
      <c r="D23" t="s">
        <v>196</v>
      </c>
      <c r="E23">
        <v>8.875</v>
      </c>
      <c r="G23">
        <v>2885</v>
      </c>
      <c r="H23" t="s">
        <v>218</v>
      </c>
      <c r="I23" t="s">
        <v>217</v>
      </c>
      <c r="J23">
        <v>6.625</v>
      </c>
    </row>
    <row r="24" spans="1:10" ht="18" customHeight="1" x14ac:dyDescent="0.2">
      <c r="A24" s="37">
        <v>21</v>
      </c>
      <c r="B24">
        <v>9554</v>
      </c>
      <c r="C24" t="s">
        <v>198</v>
      </c>
      <c r="D24" t="s">
        <v>44</v>
      </c>
      <c r="E24">
        <v>8.875</v>
      </c>
      <c r="G24">
        <v>8383</v>
      </c>
      <c r="H24" t="s">
        <v>241</v>
      </c>
      <c r="I24" t="s">
        <v>240</v>
      </c>
      <c r="J24">
        <v>6.625</v>
      </c>
    </row>
    <row r="25" spans="1:10" ht="18" customHeight="1" x14ac:dyDescent="0.2">
      <c r="A25" s="37">
        <v>22</v>
      </c>
      <c r="B25">
        <v>1162</v>
      </c>
      <c r="C25" t="s">
        <v>199</v>
      </c>
      <c r="D25" t="s">
        <v>144</v>
      </c>
      <c r="E25">
        <v>7.75</v>
      </c>
      <c r="G25">
        <v>1334</v>
      </c>
      <c r="H25" t="s">
        <v>244</v>
      </c>
      <c r="I25" t="s">
        <v>85</v>
      </c>
      <c r="J25">
        <v>5.5</v>
      </c>
    </row>
    <row r="26" spans="1:10" ht="18" customHeight="1" x14ac:dyDescent="0.2">
      <c r="A26" s="37">
        <v>23</v>
      </c>
      <c r="B26">
        <v>1332</v>
      </c>
      <c r="C26" t="s">
        <v>200</v>
      </c>
      <c r="D26" t="s">
        <v>85</v>
      </c>
      <c r="E26">
        <v>7.75</v>
      </c>
      <c r="G26">
        <v>8896</v>
      </c>
      <c r="H26" t="s">
        <v>259</v>
      </c>
      <c r="I26" t="s">
        <v>196</v>
      </c>
      <c r="J26">
        <v>5.5</v>
      </c>
    </row>
    <row r="27" spans="1:10" ht="18" customHeight="1" x14ac:dyDescent="0.2">
      <c r="A27" s="37">
        <v>24</v>
      </c>
      <c r="B27">
        <v>2958</v>
      </c>
      <c r="C27" t="s">
        <v>202</v>
      </c>
      <c r="D27" t="s">
        <v>201</v>
      </c>
      <c r="E27">
        <v>7.75</v>
      </c>
      <c r="G27">
        <v>9386</v>
      </c>
      <c r="H27" t="s">
        <v>261</v>
      </c>
      <c r="I27" t="s">
        <v>260</v>
      </c>
      <c r="J27">
        <v>5.5</v>
      </c>
    </row>
    <row r="28" spans="1:10" ht="18" customHeight="1" x14ac:dyDescent="0.2">
      <c r="A28" s="37">
        <v>25</v>
      </c>
      <c r="B28">
        <v>3952</v>
      </c>
      <c r="C28" t="s">
        <v>204</v>
      </c>
      <c r="D28" t="s">
        <v>203</v>
      </c>
      <c r="E28">
        <v>7.75</v>
      </c>
      <c r="G28">
        <v>7242</v>
      </c>
      <c r="H28" t="s">
        <v>256</v>
      </c>
      <c r="I28" t="s">
        <v>139</v>
      </c>
      <c r="J28">
        <v>5.5</v>
      </c>
    </row>
    <row r="29" spans="1:10" ht="18" customHeight="1" x14ac:dyDescent="0.2">
      <c r="A29" s="37">
        <v>26</v>
      </c>
      <c r="B29">
        <v>6878</v>
      </c>
      <c r="C29" t="s">
        <v>205</v>
      </c>
      <c r="D29" t="s">
        <v>49</v>
      </c>
      <c r="E29">
        <v>7.75</v>
      </c>
      <c r="G29">
        <v>7234</v>
      </c>
      <c r="H29" t="s">
        <v>255</v>
      </c>
      <c r="I29" t="s">
        <v>139</v>
      </c>
      <c r="J29">
        <v>5.5</v>
      </c>
    </row>
    <row r="30" spans="1:10" ht="18" customHeight="1" x14ac:dyDescent="0.2">
      <c r="A30" s="37">
        <v>27</v>
      </c>
      <c r="B30">
        <v>6924</v>
      </c>
      <c r="C30" t="s">
        <v>207</v>
      </c>
      <c r="D30" t="s">
        <v>206</v>
      </c>
      <c r="E30">
        <v>7.75</v>
      </c>
      <c r="G30">
        <v>7324</v>
      </c>
      <c r="H30" t="s">
        <v>258</v>
      </c>
      <c r="I30" t="s">
        <v>257</v>
      </c>
      <c r="J30">
        <v>5.5</v>
      </c>
    </row>
    <row r="31" spans="1:10" ht="18" customHeight="1" x14ac:dyDescent="0.2">
      <c r="A31" s="37">
        <v>28</v>
      </c>
      <c r="B31">
        <v>7249</v>
      </c>
      <c r="C31" t="s">
        <v>208</v>
      </c>
      <c r="D31" t="s">
        <v>139</v>
      </c>
      <c r="E31">
        <v>7.75</v>
      </c>
      <c r="G31">
        <v>1342</v>
      </c>
      <c r="H31" t="s">
        <v>245</v>
      </c>
      <c r="I31" t="s">
        <v>85</v>
      </c>
      <c r="J31">
        <v>5.5</v>
      </c>
    </row>
    <row r="32" spans="1:10" ht="18" customHeight="1" x14ac:dyDescent="0.2">
      <c r="A32" s="37">
        <v>29</v>
      </c>
      <c r="B32">
        <v>7251</v>
      </c>
      <c r="C32" t="s">
        <v>209</v>
      </c>
      <c r="D32" t="s">
        <v>139</v>
      </c>
      <c r="E32">
        <v>7.75</v>
      </c>
      <c r="G32">
        <v>7065</v>
      </c>
      <c r="H32" t="s">
        <v>254</v>
      </c>
      <c r="I32" t="s">
        <v>253</v>
      </c>
      <c r="J32">
        <v>5.5</v>
      </c>
    </row>
    <row r="33" spans="1:10" ht="18" customHeight="1" x14ac:dyDescent="0.2">
      <c r="A33" s="37">
        <v>30</v>
      </c>
      <c r="B33">
        <v>8220</v>
      </c>
      <c r="C33" t="s">
        <v>210</v>
      </c>
      <c r="D33" t="s">
        <v>140</v>
      </c>
      <c r="E33">
        <v>7.75</v>
      </c>
      <c r="G33">
        <v>2836</v>
      </c>
      <c r="H33" t="s">
        <v>249</v>
      </c>
      <c r="I33" t="s">
        <v>248</v>
      </c>
      <c r="J33">
        <v>5.5</v>
      </c>
    </row>
    <row r="34" spans="1:10" ht="18" customHeight="1" x14ac:dyDescent="0.2">
      <c r="A34" s="37">
        <v>31</v>
      </c>
      <c r="B34">
        <v>8898</v>
      </c>
      <c r="C34" t="s">
        <v>211</v>
      </c>
      <c r="D34" t="s">
        <v>196</v>
      </c>
      <c r="E34">
        <v>7.75</v>
      </c>
      <c r="G34">
        <v>895</v>
      </c>
      <c r="H34" t="s">
        <v>243</v>
      </c>
      <c r="I34" t="s">
        <v>242</v>
      </c>
      <c r="J34">
        <v>5.5</v>
      </c>
    </row>
    <row r="35" spans="1:10" ht="18" customHeight="1" x14ac:dyDescent="0.2">
      <c r="A35" s="37">
        <v>32</v>
      </c>
      <c r="G35">
        <v>1403</v>
      </c>
      <c r="H35" t="s">
        <v>247</v>
      </c>
      <c r="I35" t="s">
        <v>246</v>
      </c>
      <c r="J35">
        <v>5.5</v>
      </c>
    </row>
    <row r="36" spans="1:10" ht="18" customHeight="1" x14ac:dyDescent="0.2">
      <c r="A36" s="37">
        <v>33</v>
      </c>
      <c r="G36">
        <v>5443</v>
      </c>
      <c r="H36" t="s">
        <v>252</v>
      </c>
      <c r="I36" t="s">
        <v>251</v>
      </c>
      <c r="J36">
        <v>5.5</v>
      </c>
    </row>
    <row r="37" spans="1:10" ht="18" customHeight="1" x14ac:dyDescent="0.2">
      <c r="A37" s="37">
        <v>34</v>
      </c>
      <c r="G37">
        <v>5325</v>
      </c>
      <c r="H37" t="s">
        <v>250</v>
      </c>
      <c r="I37" t="s">
        <v>47</v>
      </c>
      <c r="J37">
        <v>5.5</v>
      </c>
    </row>
    <row r="38" spans="1:10" ht="18" customHeight="1" x14ac:dyDescent="0.2">
      <c r="A38" s="37">
        <v>35</v>
      </c>
      <c r="G38">
        <v>4395</v>
      </c>
      <c r="H38" t="s">
        <v>265</v>
      </c>
      <c r="I38" t="s">
        <v>264</v>
      </c>
      <c r="J38">
        <v>4.375</v>
      </c>
    </row>
    <row r="39" spans="1:10" ht="18" customHeight="1" x14ac:dyDescent="0.2">
      <c r="A39" s="37">
        <v>36</v>
      </c>
      <c r="G39" s="38">
        <v>3131</v>
      </c>
      <c r="H39" s="38" t="s">
        <v>263</v>
      </c>
      <c r="I39" s="38" t="s">
        <v>262</v>
      </c>
      <c r="J39" s="38">
        <v>4.375</v>
      </c>
    </row>
    <row r="40" spans="1:10" ht="18" customHeight="1" x14ac:dyDescent="0.2">
      <c r="A40" s="37">
        <v>37</v>
      </c>
      <c r="G40">
        <v>5791</v>
      </c>
      <c r="H40" t="s">
        <v>267</v>
      </c>
      <c r="I40" t="s">
        <v>266</v>
      </c>
      <c r="J40">
        <v>4.375</v>
      </c>
    </row>
    <row r="41" spans="1:10" ht="18" customHeight="1" x14ac:dyDescent="0.2">
      <c r="A41" s="37">
        <v>38</v>
      </c>
      <c r="G41">
        <v>9294</v>
      </c>
      <c r="H41" t="s">
        <v>269</v>
      </c>
      <c r="I41" t="s">
        <v>268</v>
      </c>
      <c r="J41">
        <v>4.375</v>
      </c>
    </row>
    <row r="42" spans="1:10" ht="18" customHeight="1" x14ac:dyDescent="0.2">
      <c r="A42" s="37">
        <v>39</v>
      </c>
      <c r="G42">
        <v>2942</v>
      </c>
      <c r="H42" t="s">
        <v>275</v>
      </c>
      <c r="I42" t="s">
        <v>274</v>
      </c>
      <c r="J42">
        <v>3.25</v>
      </c>
    </row>
    <row r="43" spans="1:10" ht="18" customHeight="1" x14ac:dyDescent="0.2">
      <c r="A43" s="37">
        <v>40</v>
      </c>
      <c r="G43">
        <v>2830</v>
      </c>
      <c r="H43" t="s">
        <v>273</v>
      </c>
      <c r="I43" t="s">
        <v>272</v>
      </c>
      <c r="J43">
        <v>3.25</v>
      </c>
    </row>
    <row r="44" spans="1:10" ht="18" customHeight="1" x14ac:dyDescent="0.2">
      <c r="A44" s="37">
        <v>41</v>
      </c>
      <c r="G44">
        <v>8893</v>
      </c>
      <c r="H44" t="s">
        <v>280</v>
      </c>
      <c r="I44" t="s">
        <v>196</v>
      </c>
      <c r="J44">
        <v>3.25</v>
      </c>
    </row>
    <row r="45" spans="1:10" ht="18" customHeight="1" x14ac:dyDescent="0.2">
      <c r="A45" s="37">
        <v>42</v>
      </c>
      <c r="G45">
        <v>5359</v>
      </c>
      <c r="H45" t="s">
        <v>278</v>
      </c>
      <c r="I45" t="s">
        <v>47</v>
      </c>
      <c r="J45">
        <v>3.25</v>
      </c>
    </row>
    <row r="46" spans="1:10" ht="18" customHeight="1" x14ac:dyDescent="0.2">
      <c r="A46" s="37">
        <v>43</v>
      </c>
      <c r="G46">
        <v>3098</v>
      </c>
      <c r="H46" t="s">
        <v>276</v>
      </c>
      <c r="I46" t="s">
        <v>89</v>
      </c>
      <c r="J46">
        <v>3.25</v>
      </c>
    </row>
    <row r="47" spans="1:10" ht="18" customHeight="1" x14ac:dyDescent="0.2">
      <c r="A47" s="37">
        <v>44</v>
      </c>
      <c r="G47">
        <v>7363</v>
      </c>
      <c r="H47" t="s">
        <v>279</v>
      </c>
      <c r="I47" t="s">
        <v>145</v>
      </c>
      <c r="J47">
        <v>3.25</v>
      </c>
    </row>
    <row r="48" spans="1:10" ht="18" customHeight="1" x14ac:dyDescent="0.2">
      <c r="A48" s="37">
        <v>45</v>
      </c>
      <c r="G48">
        <v>4514</v>
      </c>
      <c r="H48" t="s">
        <v>277</v>
      </c>
      <c r="I48" t="s">
        <v>20</v>
      </c>
      <c r="J48">
        <v>3.25</v>
      </c>
    </row>
    <row r="49" spans="1:10" ht="18" customHeight="1" x14ac:dyDescent="0.2">
      <c r="A49" s="37">
        <v>46</v>
      </c>
      <c r="G49">
        <v>1395</v>
      </c>
      <c r="H49" t="s">
        <v>271</v>
      </c>
      <c r="I49" t="s">
        <v>270</v>
      </c>
      <c r="J49">
        <v>3.25</v>
      </c>
    </row>
    <row r="50" spans="1:10" ht="18" customHeight="1" x14ac:dyDescent="0.2">
      <c r="A50" s="37">
        <v>47</v>
      </c>
    </row>
    <row r="51" spans="1:10" ht="18" customHeight="1" x14ac:dyDescent="0.2">
      <c r="A51" s="37">
        <v>48</v>
      </c>
    </row>
    <row r="52" spans="1:10" ht="18" customHeight="1" x14ac:dyDescent="0.2">
      <c r="A52" s="37">
        <v>49</v>
      </c>
    </row>
    <row r="53" spans="1:10" ht="18" customHeight="1" x14ac:dyDescent="0.2">
      <c r="A53" s="37">
        <v>50</v>
      </c>
    </row>
    <row r="54" spans="1:10" ht="18" customHeight="1" x14ac:dyDescent="0.2">
      <c r="A54" s="37">
        <v>51</v>
      </c>
    </row>
    <row r="55" spans="1:10" ht="18" customHeight="1" x14ac:dyDescent="0.2">
      <c r="A55" s="37">
        <v>52</v>
      </c>
    </row>
    <row r="56" spans="1:10" ht="18" customHeight="1" x14ac:dyDescent="0.2">
      <c r="A56" s="37">
        <v>53</v>
      </c>
    </row>
    <row r="57" spans="1:10" ht="18" customHeight="1" x14ac:dyDescent="0.2">
      <c r="A57" s="37">
        <v>54</v>
      </c>
    </row>
    <row r="58" spans="1:10" ht="18" customHeight="1" x14ac:dyDescent="0.2">
      <c r="A58" s="37">
        <v>55</v>
      </c>
    </row>
    <row r="59" spans="1:10" ht="18" customHeight="1" x14ac:dyDescent="0.2">
      <c r="A59" s="37">
        <v>56</v>
      </c>
    </row>
    <row r="60" spans="1:10" ht="18" customHeight="1" x14ac:dyDescent="0.2">
      <c r="A60" s="37">
        <v>57</v>
      </c>
    </row>
    <row r="61" spans="1:10" ht="18" customHeight="1" x14ac:dyDescent="0.2">
      <c r="A61" s="37">
        <v>58</v>
      </c>
    </row>
    <row r="62" spans="1:10" ht="18" customHeight="1" x14ac:dyDescent="0.2">
      <c r="A62" s="37">
        <v>59</v>
      </c>
    </row>
    <row r="63" spans="1:10" ht="18" customHeight="1" x14ac:dyDescent="0.2">
      <c r="A63" s="37">
        <v>60</v>
      </c>
    </row>
    <row r="64" spans="1:10" ht="18" customHeight="1" x14ac:dyDescent="0.2">
      <c r="A64" s="37">
        <v>61</v>
      </c>
    </row>
    <row r="65" spans="1:1" ht="18" customHeight="1" x14ac:dyDescent="0.2">
      <c r="A65" s="37">
        <v>62</v>
      </c>
    </row>
    <row r="66" spans="1:1" ht="18" customHeight="1" x14ac:dyDescent="0.2">
      <c r="A66" s="37">
        <v>63</v>
      </c>
    </row>
    <row r="67" spans="1:1" ht="18" customHeight="1" x14ac:dyDescent="0.2">
      <c r="A67" s="37">
        <v>64</v>
      </c>
    </row>
    <row r="68" spans="1:1" ht="18" customHeight="1" x14ac:dyDescent="0.2">
      <c r="A68" s="37">
        <v>65</v>
      </c>
    </row>
    <row r="69" spans="1:1" ht="18" customHeight="1" x14ac:dyDescent="0.2">
      <c r="A69" s="37">
        <v>66</v>
      </c>
    </row>
    <row r="70" spans="1:1" ht="18" customHeight="1" x14ac:dyDescent="0.2">
      <c r="A70" s="37">
        <v>67</v>
      </c>
    </row>
    <row r="71" spans="1:1" ht="18" customHeight="1" x14ac:dyDescent="0.2">
      <c r="A71" s="37">
        <v>68</v>
      </c>
    </row>
    <row r="72" spans="1:1" ht="18" customHeight="1" x14ac:dyDescent="0.2">
      <c r="A72" s="37">
        <v>69</v>
      </c>
    </row>
    <row r="73" spans="1:1" ht="18" customHeight="1" x14ac:dyDescent="0.2">
      <c r="A73" s="37">
        <v>70</v>
      </c>
    </row>
    <row r="74" spans="1:1" ht="18" customHeight="1" x14ac:dyDescent="0.2">
      <c r="A74" s="37">
        <v>71</v>
      </c>
    </row>
    <row r="75" spans="1:1" ht="18" customHeight="1" x14ac:dyDescent="0.2">
      <c r="A75" s="37">
        <v>72</v>
      </c>
    </row>
    <row r="76" spans="1:1" ht="18" customHeight="1" x14ac:dyDescent="0.2">
      <c r="A76" s="37">
        <v>73</v>
      </c>
    </row>
    <row r="77" spans="1:1" ht="18" customHeight="1" x14ac:dyDescent="0.2">
      <c r="A77" s="37">
        <v>74</v>
      </c>
    </row>
    <row r="78" spans="1:1" ht="18" customHeight="1" x14ac:dyDescent="0.2">
      <c r="A78" s="37">
        <v>75</v>
      </c>
    </row>
    <row r="79" spans="1:1" ht="18" customHeight="1" x14ac:dyDescent="0.2">
      <c r="A79" s="37">
        <v>76</v>
      </c>
    </row>
    <row r="80" spans="1:1" ht="18" customHeight="1" x14ac:dyDescent="0.2">
      <c r="A80" s="39">
        <v>77</v>
      </c>
    </row>
  </sheetData>
  <autoFilter ref="A3:F3" xr:uid="{79C758EB-7DE7-466F-9AAC-6BBDD44FB878}"/>
  <sortState xmlns:xlrd2="http://schemas.microsoft.com/office/spreadsheetml/2017/richdata2" ref="A4:E80">
    <sortCondition ref="A4:A8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2D614-A81F-472B-A6D1-ED5D03419B9B}">
  <dimension ref="A1:L13"/>
  <sheetViews>
    <sheetView workbookViewId="0">
      <selection activeCell="H9" sqref="H9"/>
    </sheetView>
  </sheetViews>
  <sheetFormatPr defaultRowHeight="14.25" x14ac:dyDescent="0.2"/>
  <cols>
    <col min="1" max="1" width="23.25" customWidth="1"/>
    <col min="2" max="2" width="21.25" customWidth="1"/>
    <col min="8" max="8" width="21.625" customWidth="1"/>
    <col min="9" max="9" width="24.625" customWidth="1"/>
    <col min="10" max="10" width="19.25" customWidth="1"/>
  </cols>
  <sheetData>
    <row r="1" spans="1:12" ht="25.5" x14ac:dyDescent="0.2">
      <c r="A1" s="40" t="s">
        <v>73</v>
      </c>
      <c r="B1" s="40" t="s">
        <v>145</v>
      </c>
      <c r="C1" s="41">
        <v>8875</v>
      </c>
      <c r="D1" s="42">
        <v>0</v>
      </c>
      <c r="E1" s="43" t="s">
        <v>86</v>
      </c>
    </row>
    <row r="2" spans="1:12" x14ac:dyDescent="0.2">
      <c r="A2" s="44" t="s">
        <v>75</v>
      </c>
      <c r="B2" s="44" t="s">
        <v>146</v>
      </c>
      <c r="C2" s="45" t="s">
        <v>79</v>
      </c>
      <c r="D2" s="45" t="s">
        <v>79</v>
      </c>
      <c r="E2" s="43" t="s">
        <v>87</v>
      </c>
    </row>
    <row r="3" spans="1:12" x14ac:dyDescent="0.2">
      <c r="A3" s="49" t="s">
        <v>149</v>
      </c>
      <c r="B3" s="49" t="s">
        <v>88</v>
      </c>
      <c r="C3" s="50" t="s">
        <v>79</v>
      </c>
      <c r="D3" s="49">
        <v>0</v>
      </c>
      <c r="E3" s="43" t="s">
        <v>87</v>
      </c>
    </row>
    <row r="4" spans="1:12" x14ac:dyDescent="0.2">
      <c r="E4" s="51"/>
    </row>
    <row r="5" spans="1:12" x14ac:dyDescent="0.2">
      <c r="E5" s="51"/>
    </row>
    <row r="6" spans="1:12" x14ac:dyDescent="0.2">
      <c r="E6" s="51"/>
    </row>
    <row r="7" spans="1:12" x14ac:dyDescent="0.2">
      <c r="E7" s="51"/>
    </row>
    <row r="8" spans="1:12" x14ac:dyDescent="0.2">
      <c r="E8" s="51"/>
    </row>
    <row r="9" spans="1:12" x14ac:dyDescent="0.2">
      <c r="E9" s="51"/>
    </row>
    <row r="10" spans="1:12" x14ac:dyDescent="0.2">
      <c r="E10" s="51"/>
      <c r="H10" s="44" t="s">
        <v>75</v>
      </c>
      <c r="I10" s="44" t="s">
        <v>147</v>
      </c>
      <c r="J10" s="41">
        <v>6625</v>
      </c>
      <c r="K10" s="41">
        <v>6625</v>
      </c>
      <c r="L10" s="43" t="s">
        <v>87</v>
      </c>
    </row>
    <row r="11" spans="1:12" x14ac:dyDescent="0.2">
      <c r="E11" s="51"/>
      <c r="H11" s="44" t="s">
        <v>77</v>
      </c>
      <c r="I11" s="44" t="s">
        <v>148</v>
      </c>
      <c r="J11" s="41">
        <v>6625</v>
      </c>
      <c r="K11" s="41">
        <v>6625</v>
      </c>
      <c r="L11" s="43" t="s">
        <v>87</v>
      </c>
    </row>
    <row r="12" spans="1:12" x14ac:dyDescent="0.2">
      <c r="H12" s="42" t="s">
        <v>143</v>
      </c>
      <c r="I12" s="42" t="s">
        <v>47</v>
      </c>
      <c r="J12" s="47">
        <v>6625</v>
      </c>
      <c r="K12" s="48" t="s">
        <v>65</v>
      </c>
      <c r="L12" s="43" t="s">
        <v>87</v>
      </c>
    </row>
    <row r="13" spans="1:12" x14ac:dyDescent="0.2">
      <c r="H13" s="42" t="s">
        <v>38</v>
      </c>
      <c r="I13" s="42" t="s">
        <v>81</v>
      </c>
      <c r="J13" s="42">
        <v>10</v>
      </c>
      <c r="K13" s="46">
        <v>10</v>
      </c>
      <c r="L13" s="43" t="s">
        <v>87</v>
      </c>
    </row>
  </sheetData>
  <sortState xmlns:xlrd2="http://schemas.microsoft.com/office/spreadsheetml/2017/richdata2" ref="A2:E7">
    <sortCondition descending="1" ref="C1:C7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4 E A A B Q S w M E F A A C A A g A s X S P U t L t D I y k A A A A 9 Q A A A B I A H A B D b 2 5 m a W c v U G F j a 2 F n Z S 5 4 b W w g o h g A K K A U A A A A A A A A A A A A A A A A A A A A A A A A A A A A h Y + x D o I w F E V / h X S n L X V R 8 i i D L i a S m J g Y 1 6 Z U a I S H o U X 4 N w c / y V 8 Q o 6 i b 4 z 3 3 D P f e r z d I h 7 o K L q Z 1 t s G E R J S T w K B u c o t F Q j p / D O c k l b B V + q Q K E 4 w y u n h w e U J K 7 8 8 x Y 3 3 f 0 3 5 G m 7 Z g g v O I H b L N T p e m V u Q j 2 / 9 y a N F 5 h d o Q C f v X G C n o I q K C C 8 q B T Q w y i 9 9 e j H O f 7 Q + E Z V f 5 r j X S Y L h e A Z s i s P c F + Q B Q S w M E F A A C A A g A s X S P U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L F 0 j 1 I 8 j b I 5 c Q E A A K k E A A A T A B w A R m 9 y b X V s Y X M v U 2 V j d G l v b j E u b S C i G A A o o B Q A A A A A A A A A A A A A A A A A A A A A A A A A A A D N U 8 F q A j E Q v Q v + Q 1 g v C t m l b i 2 U y p 5 W C 4 W i F K 2 X p k j c H T U 2 m 9 h M I o r 4 7 4 2 s p U p r D 4 W C u S R 5 M 8 z M e 4 9 B y K z Q i g z K u 9 m u V q o V n H M D O a k F 8 I Z L M K I A F c Y B S Y g E W 6 0 Q f w b a m Q w 8 k u I q 6 u j M + R R b v x c S o l Q r 6 z 9 Y D 9 I 7 9 o x g k D 1 2 e / 1 R n y 2 N X v g 2 y N C 6 X I w L r n J h B M t 0 L t S M z Y V 1 a h b 6 1 s X U S Q W I T L u l s + x 4 i C j D V d C g L x 2 Q o h A W T B L Q g J J U S 1 c o T F q U d F V Z L 2 n G N z E l T 0 5 b G N i N h O T r G f W 0 g t c G L b n U g n T O 1 c w T H m 6 W s K c 5 5 B O f N D R c 4 V S b o q y + D 2 K 9 J E 6 3 2 6 B E m 7 6 7 9 R F i Y W 1 3 l H z i 8 R n 8 + g z e O s F 3 j W p F q B / H O z V o 4 m f M 5 i G s D w r 9 n 0 s G p j y z 2 n h p x z m 3 n O G 7 9 A a E C y 8 3 6 F w b 9 m 2 W g 1 n K S U m 3 V 5 R 4 d 2 5 3 t L u 2 h o + 4 d I D R w 0 x p A 3 R v 1 Q W 4 8 X f V S T 1 u X K D y x 2 v S P l q T + E L X 5 D c D P g B Q S w E C L Q A U A A I A C A C x d I 9 S 0 u 0 M j K Q A A A D 1 A A A A E g A A A A A A A A A A A A A A A A A A A A A A Q 2 9 u Z m l n L 1 B h Y 2 t h Z 2 U u e G 1 s U E s B A i 0 A F A A C A A g A s X S P U l N y O C y b A A A A 4 Q A A A B M A A A A A A A A A A A A A A A A A 8 A A A A F t D b 2 5 0 Z W 5 0 X 1 R 5 c G V z X S 5 4 b W x Q S w E C L Q A U A A I A C A C x d I 9 S P I 2 y O X E B A A C p B A A A E w A A A A A A A A A A A A A A A A D Y A Q A A R m 9 y b X V s Y X M v U 2 V j d G l v b j E u b V B L B Q Y A A A A A A w A D A M I A A A C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F G A A A A A A A A K M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l a 3 N w Z X J p b W V u L T I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x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w N l Q w N D o z N T o 1 M C 4 1 O D M 1 M T Q w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r c 3 B l c m l t Z W 4 t M i 9 B d X R v U m V t b 3 Z l Z E N v b H V t b n M x L n t D b 2 x 1 b W 4 x L D B 9 J n F 1 b 3 Q 7 L C Z x d W 9 0 O 1 N l Y 3 R p b 2 4 x L 2 V r c 3 B l c m l t Z W 4 t M i 9 B d X R v U m V t b 3 Z l Z E N v b H V t b n M x L n t D b 2 x 1 b W 4 y L D F 9 J n F 1 b 3 Q 7 L C Z x d W 9 0 O 1 N l Y 3 R p b 2 4 x L 2 V r c 3 B l c m l t Z W 4 t M i 9 B d X R v U m V t b 3 Z l Z E N v b H V t b n M x L n t D b 2 x 1 b W 4 z L D J 9 J n F 1 b 3 Q 7 L C Z x d W 9 0 O 1 N l Y 3 R p b 2 4 x L 2 V r c 3 B l c m l t Z W 4 t M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r c 3 B l c m l t Z W 4 t M i 9 B d X R v U m V t b 3 Z l Z E N v b H V t b n M x L n t D b 2 x 1 b W 4 x L D B 9 J n F 1 b 3 Q 7 L C Z x d W 9 0 O 1 N l Y 3 R p b 2 4 x L 2 V r c 3 B l c m l t Z W 4 t M i 9 B d X R v U m V t b 3 Z l Z E N v b H V t b n M x L n t D b 2 x 1 b W 4 y L D F 9 J n F 1 b 3 Q 7 L C Z x d W 9 0 O 1 N l Y 3 R p b 2 4 x L 2 V r c 3 B l c m l t Z W 4 t M i 9 B d X R v U m V t b 3 Z l Z E N v b H V t b n M x L n t D b 2 x 1 b W 4 z L D J 9 J n F 1 b 3 Q 7 L C Z x d W 9 0 O 1 N l Y 3 R p b 2 4 x L 2 V r c 3 B l c m l t Z W 4 t M i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V r c 3 B l c m l t Z W 4 t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3 N w Z X J p b W V u L T I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n J h b m N o L W V 4 c G V y a W 1 l b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N V Q w N j o 0 O D o 1 O C 4 y M T M 4 N j M 4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c m F u Y 2 g t Z X h w Z X J p b W V u M i 9 B d X R v U m V t b 3 Z l Z E N v b H V t b n M x L n t D b 2 x 1 b W 4 x L D B 9 J n F 1 b 3 Q 7 L C Z x d W 9 0 O 1 N l Y 3 R p b 2 4 x L 2 J y Y W 5 j a C 1 l e H B l c m l t Z W 4 y L 0 F 1 d G 9 S Z W 1 v d m V k Q 2 9 s d W 1 u c z E u e 0 N v b H V t b j I s M X 0 m c X V v d D s s J n F 1 b 3 Q 7 U 2 V j d G l v b j E v Y n J h b m N o L W V 4 c G V y a W 1 l b j I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i c m F u Y 2 g t Z X h w Z X J p b W V u M i 9 B d X R v U m V t b 3 Z l Z E N v b H V t b n M x L n t D b 2 x 1 b W 4 x L D B 9 J n F 1 b 3 Q 7 L C Z x d W 9 0 O 1 N l Y 3 R p b 2 4 x L 2 J y Y W 5 j a C 1 l e H B l c m l t Z W 4 y L 0 F 1 d G 9 S Z W 1 v d m V k Q 2 9 s d W 1 u c z E u e 0 N v b H V t b j I s M X 0 m c X V v d D s s J n F 1 b 3 Q 7 U 2 V j d G l v b j E v Y n J h b m N o L W V 4 c G V y a W 1 l b j I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n J h b m N o L W V 4 c G V y a W 1 l b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h b m N o L W V 4 c G V y a W 1 l b j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F u Y 2 g t Z X h w Z X J p b W V u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1 V D A 2 O j U y O j U 4 L j A 1 N j Q z M z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c m F u Y 2 g t Z X h w Z X J p b W V u M i A o M i k v Q X V 0 b 1 J l b W 9 2 Z W R D b 2 x 1 b W 5 z M S 5 7 Q 2 9 s d W 1 u M S w w f S Z x d W 9 0 O y w m c X V v d D t T Z W N 0 a W 9 u M S 9 i c m F u Y 2 g t Z X h w Z X J p b W V u M i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c m F u Y 2 g t Z X h w Z X J p b W V u M i A o M i k v Q X V 0 b 1 J l b W 9 2 Z W R D b 2 x 1 b W 5 z M S 5 7 Q 2 9 s d W 1 u M S w w f S Z x d W 9 0 O y w m c X V v d D t T Z W N 0 a W 9 u M S 9 i c m F u Y 2 g t Z X h w Z X J p b W V u M i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n J h b m N o L W V 4 c G V y a W 1 l b j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h b m N o L W V 4 c G V y a W 1 l b j I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c W 0 u A + Y g U S a 4 J e + 2 U c J K g A A A A A C A A A A A A A Q Z g A A A A E A A C A A A A C q c w c 5 w f s M g 4 Z G o s 1 d U 2 + 5 k r q i x D A g G L o f J U 1 r T E Q C 8 g A A A A A O g A A A A A I A A C A A A A A N e c 6 w C G J s h j l o G v w G W F H c f i X S x 2 8 o J l M c F r y M t I 5 E f l A A A A D 8 f 6 g / d u C L j r 0 u y c 6 K S O Q f D f u m e o I G z d R V k 9 8 n u L L X 1 R K u c J e 9 i y b N T x e Z o k C j s h H H 8 b W g T 6 R R y + 3 J M Y H D I u K V t w t k + 9 i s + w n W 4 D f L R 9 z q d U A A A A B N O 7 G m F G U V 7 b F b 2 4 Q n 8 G p Q C O s x 6 j m d h X t + o m X B L C E h / 7 q X y O c r w L P V R t W z Q C k f 6 G s T J a 9 j A 4 w T V P u Y 3 y x 1 W 0 x r < / D a t a M a s h u p > 
</file>

<file path=customXml/itemProps1.xml><?xml version="1.0" encoding="utf-8"?>
<ds:datastoreItem xmlns:ds="http://schemas.openxmlformats.org/officeDocument/2006/customXml" ds:itemID="{9CD73AD4-AC5C-4A98-BB0F-887AFCD6D3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519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 commit</vt:lpstr>
      <vt:lpstr>frek-refac</vt:lpstr>
      <vt:lpstr>dch_delta</vt:lpstr>
      <vt:lpstr>sebaran-kebahayaan</vt:lpstr>
      <vt:lpstr>false positive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cp:revision>206</cp:revision>
  <dcterms:created xsi:type="dcterms:W3CDTF">2021-02-04T13:43:32Z</dcterms:created>
  <dcterms:modified xsi:type="dcterms:W3CDTF">2021-05-15T09:03:10Z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