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755" activeTab="1"/>
  </bookViews>
  <sheets>
    <sheet name="Problem Statement" sheetId="1" r:id="rId1"/>
    <sheet name="Statistical_Func" sheetId="2" r:id="rId2"/>
  </sheets>
  <definedNames>
    <definedName name="_xlnm._FilterDatabase" localSheetId="1" hidden="1">Statistical_Func!$A$1:$W$121</definedName>
  </definedNames>
  <calcPr calcId="152511"/>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G125" i="2" l="1"/>
  <c r="G124" i="2"/>
  <c r="F122" i="2"/>
  <c r="G123" i="2"/>
  <c r="K11" i="2"/>
  <c r="K9" i="2"/>
  <c r="K10" i="2"/>
  <c r="E123" i="2"/>
  <c r="E122" i="2"/>
  <c r="D121" i="2"/>
  <c r="F120" i="2"/>
  <c r="D120" i="2"/>
  <c r="K4" i="2"/>
  <c r="K19" i="2"/>
  <c r="K3"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<sst xmlns="http://schemas.openxmlformats.org/spreadsheetml/2006/main" count="513" uniqueCount="153">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</sst>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_ ;_ * \-#,##0_ ;_ * &quot;-&quot;??_ ;_ @_ "/>
  </numFmts>
  <fonts count="9">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applyAlignment="1"/>
    <xf numFmtId="0" fontId="3" fillId="0" borderId="0" xfId="0" applyFont="1" applyAlignme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xf numFmtId="0" fontId="5" fillId="0" borderId="0" xfId="0" applyFont="1" applyAlignment="1">
      <alignment horizontal="right" vertical="center"/>
    </xf>
    <xf numFmtId="164" fontId="5" fillId="0" borderId="1" xfId="0" applyNumberFormat="1" applyFont="1" applyBorder="1" applyAlignment="1">
      <alignment horizontal="right" vertical="center"/>
    </xf>
    <xf numFmtId="164" fontId="0" fillId="0" borderId="1" xfId="0" applyNumberFormat="1" applyFont="1" applyBorder="1" applyAlignment="1">
      <alignment horizontal="left" vertical="center"/>
    </xf>
    <xf numFmtId="1" fontId="5" fillId="0" borderId="0" xfId="0" applyNumberFormat="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defaultColWidth="14.42578125" defaultRowHeight="15" customHeight="1"/>
  <cols>
    <col min="1" max="1" width="98.85546875" customWidth="1"/>
  </cols>
  <sheetData>
    <row r="1" spans="1:1">
      <c r="A1" s="1" t="s">
        <v>0</v>
      </c>
    </row>
    <row r="2" spans="1:1">
      <c r="A2" s="2"/>
    </row>
    <row r="3" spans="1:1">
      <c r="A3" s="3" t="s">
        <v>1</v>
      </c>
    </row>
    <row r="4" spans="1:1">
      <c r="A4" s="3" t="s">
        <v>2</v>
      </c>
    </row>
    <row r="5" spans="1:1">
      <c r="A5" s="3" t="s">
        <v>3</v>
      </c>
    </row>
    <row r="6" spans="1:1">
      <c r="A6" s="3" t="s">
        <v>4</v>
      </c>
    </row>
    <row r="7" spans="1:1">
      <c r="A7" s="3" t="s">
        <v>5</v>
      </c>
    </row>
    <row r="8" spans="1:1">
      <c r="A8" s="3" t="s">
        <v>6</v>
      </c>
    </row>
    <row r="9" spans="1:1">
      <c r="A9" s="3" t="s">
        <v>7</v>
      </c>
    </row>
    <row r="10" spans="1:1">
      <c r="A10" s="3" t="s">
        <v>8</v>
      </c>
    </row>
    <row r="11" spans="1:1">
      <c r="A11" s="3" t="s">
        <v>9</v>
      </c>
    </row>
    <row r="12" spans="1:1">
      <c r="A12" s="3" t="s">
        <v>10</v>
      </c>
    </row>
    <row r="13" spans="1:1">
      <c r="A13" s="3" t="s">
        <v>11</v>
      </c>
    </row>
    <row r="14" spans="1:1">
      <c r="A14" s="3" t="s">
        <v>12</v>
      </c>
    </row>
    <row r="15" spans="1:1">
      <c r="A15" s="2"/>
    </row>
    <row r="16" spans="1:1">
      <c r="A16" s="2"/>
    </row>
    <row r="17" spans="1:1">
      <c r="A17" s="4" t="s">
        <v>13</v>
      </c>
    </row>
    <row r="18" spans="1:1">
      <c r="A18" s="5" t="s">
        <v>14</v>
      </c>
    </row>
    <row r="19" spans="1:1">
      <c r="A19" s="2"/>
    </row>
  </sheetData>
  <hyperlinks>
    <hyperlink ref="A18" location="Statistical_Func!A1" display="Statistical_Fun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5496"/>
  </sheetPr>
  <dimension ref="A1:W1000"/>
  <sheetViews>
    <sheetView tabSelected="1" workbookViewId="0">
      <selection activeCell="J9" sqref="J9"/>
    </sheetView>
  </sheetViews>
  <sheetFormatPr defaultColWidth="14.42578125" defaultRowHeight="15" customHeight="1"/>
  <cols>
    <col min="1" max="1" width="12.85546875" customWidth="1"/>
    <col min="2" max="2" width="9.5703125" customWidth="1"/>
    <col min="3" max="3" width="9.28515625" customWidth="1"/>
    <col min="4" max="4" width="11.5703125" customWidth="1"/>
    <col min="5" max="5" width="14" customWidth="1"/>
    <col min="6" max="6" width="16.5703125" customWidth="1"/>
    <col min="7" max="7" width="11" customWidth="1"/>
    <col min="8" max="8" width="3.85546875" customWidth="1"/>
    <col min="9" max="9" width="2.85546875" customWidth="1"/>
    <col min="10" max="10" width="58.85546875" customWidth="1"/>
    <col min="11" max="11" width="12.85546875" customWidth="1"/>
    <col min="12" max="23" width="8.7109375" customWidth="1"/>
  </cols>
  <sheetData>
    <row r="1" spans="1:23" ht="14.25" customHeight="1">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c r="A5" s="8" t="s">
        <v>31</v>
      </c>
      <c r="B5" s="9">
        <v>44495</v>
      </c>
      <c r="C5" s="8" t="s">
        <v>23</v>
      </c>
      <c r="D5" s="8" t="s">
        <v>28</v>
      </c>
      <c r="E5" s="8" t="s">
        <v>29</v>
      </c>
      <c r="F5" s="8">
        <v>160847</v>
      </c>
      <c r="G5" s="10">
        <v>4825.41</v>
      </c>
      <c r="H5" s="11"/>
      <c r="I5" s="7"/>
      <c r="J5" s="8" t="s">
        <v>3</v>
      </c>
      <c r="K5" s="12">
        <v>35393910</v>
      </c>
      <c r="L5" s="7"/>
      <c r="M5" s="7"/>
      <c r="N5" s="7"/>
      <c r="O5" s="7"/>
      <c r="P5" s="7"/>
      <c r="Q5" s="7"/>
      <c r="R5" s="7"/>
      <c r="S5" s="7"/>
      <c r="T5" s="7"/>
      <c r="U5" s="7"/>
      <c r="V5" s="7"/>
      <c r="W5" s="7"/>
    </row>
    <row r="6" spans="1:23" ht="14.25" customHeight="1">
      <c r="A6" s="8" t="s">
        <v>32</v>
      </c>
      <c r="B6" s="9">
        <v>44482</v>
      </c>
      <c r="C6" s="8" t="s">
        <v>27</v>
      </c>
      <c r="D6" s="8" t="s">
        <v>33</v>
      </c>
      <c r="E6" s="8" t="s">
        <v>25</v>
      </c>
      <c r="F6" s="8">
        <v>166116</v>
      </c>
      <c r="G6" s="10">
        <v>4983.4799999999996</v>
      </c>
      <c r="H6" s="11"/>
      <c r="I6" s="7"/>
      <c r="J6" s="8" t="s">
        <v>4</v>
      </c>
      <c r="K6" s="12">
        <v>115</v>
      </c>
      <c r="L6" s="7"/>
      <c r="M6" s="7"/>
      <c r="N6" s="7"/>
      <c r="O6" s="7"/>
      <c r="P6" s="7"/>
      <c r="Q6" s="7"/>
      <c r="R6" s="7"/>
      <c r="S6" s="7"/>
      <c r="T6" s="7"/>
      <c r="U6" s="7"/>
      <c r="V6" s="7"/>
      <c r="W6" s="7"/>
    </row>
    <row r="7" spans="1:23" ht="14.25" customHeight="1">
      <c r="A7" s="8" t="s">
        <v>34</v>
      </c>
      <c r="B7" s="9">
        <v>44400</v>
      </c>
      <c r="C7" s="8" t="s">
        <v>27</v>
      </c>
      <c r="D7" s="8" t="s">
        <v>24</v>
      </c>
      <c r="E7" s="8" t="s">
        <v>35</v>
      </c>
      <c r="F7" s="8">
        <v>216602</v>
      </c>
      <c r="G7" s="10">
        <v>8664.08</v>
      </c>
      <c r="H7" s="11"/>
      <c r="I7" s="7"/>
      <c r="J7" s="8" t="s">
        <v>5</v>
      </c>
      <c r="K7" s="14">
        <v>33042062</v>
      </c>
      <c r="L7" s="7"/>
      <c r="M7" s="7"/>
      <c r="N7" s="7"/>
      <c r="O7" s="7"/>
      <c r="P7" s="7"/>
      <c r="Q7" s="7"/>
      <c r="R7" s="7"/>
      <c r="S7" s="7"/>
      <c r="T7" s="7"/>
      <c r="U7" s="7"/>
      <c r="V7" s="7"/>
      <c r="W7" s="7"/>
    </row>
    <row r="8" spans="1:23" ht="14.25" customHeight="1">
      <c r="A8" s="8" t="s">
        <v>36</v>
      </c>
      <c r="B8" s="9">
        <v>44448</v>
      </c>
      <c r="C8" s="8" t="s">
        <v>23</v>
      </c>
      <c r="D8" s="8" t="s">
        <v>33</v>
      </c>
      <c r="E8" s="8" t="s">
        <v>25</v>
      </c>
      <c r="F8" s="8">
        <v>239749</v>
      </c>
      <c r="G8" s="10">
        <v>9589.9600000000009</v>
      </c>
      <c r="H8" s="11"/>
      <c r="I8" s="7"/>
      <c r="J8" s="8" t="s">
        <v>6</v>
      </c>
      <c r="K8" s="12">
        <v>109</v>
      </c>
      <c r="L8" s="7"/>
      <c r="M8" s="7"/>
      <c r="N8" s="7"/>
      <c r="O8" s="7"/>
      <c r="P8" s="7"/>
      <c r="Q8" s="7"/>
      <c r="R8" s="7"/>
      <c r="S8" s="7"/>
      <c r="T8" s="7"/>
      <c r="U8" s="7"/>
      <c r="V8" s="7"/>
      <c r="W8" s="7"/>
    </row>
    <row r="9" spans="1:23" ht="14.25" customHeight="1">
      <c r="A9" s="8" t="s">
        <v>37</v>
      </c>
      <c r="B9" s="9">
        <v>44381</v>
      </c>
      <c r="C9" s="8" t="s">
        <v>27</v>
      </c>
      <c r="D9" s="8" t="s">
        <v>24</v>
      </c>
      <c r="E9" s="8" t="s">
        <v>25</v>
      </c>
      <c r="F9" s="8">
        <v>269164</v>
      </c>
      <c r="G9" s="10">
        <v>10766.56</v>
      </c>
      <c r="H9" s="11"/>
      <c r="I9" s="7"/>
      <c r="J9" s="8" t="s">
        <v>7</v>
      </c>
      <c r="K9" s="15">
        <f>MIN(G2:G119)</f>
        <v>3310.1099999999997</v>
      </c>
      <c r="L9" s="7"/>
      <c r="M9" s="7"/>
      <c r="N9" s="7"/>
      <c r="O9" s="7"/>
      <c r="P9" s="7"/>
      <c r="Q9" s="7"/>
      <c r="R9" s="7"/>
      <c r="S9" s="7"/>
      <c r="T9" s="7"/>
      <c r="U9" s="7"/>
      <c r="V9" s="7"/>
      <c r="W9" s="7"/>
    </row>
    <row r="10" spans="1:23" ht="14.25" customHeight="1">
      <c r="A10" s="8" t="s">
        <v>38</v>
      </c>
      <c r="B10" s="9">
        <v>44529</v>
      </c>
      <c r="C10" s="8" t="s">
        <v>39</v>
      </c>
      <c r="D10" s="8" t="s">
        <v>24</v>
      </c>
      <c r="E10" s="8" t="s">
        <v>29</v>
      </c>
      <c r="F10" s="8">
        <v>189574</v>
      </c>
      <c r="G10" s="10">
        <v>5687.2199999999993</v>
      </c>
      <c r="H10" s="11"/>
      <c r="I10" s="7"/>
      <c r="J10" s="8" t="s">
        <v>8</v>
      </c>
      <c r="K10" s="16">
        <f>MAX(G2:G119)</f>
        <v>59941</v>
      </c>
      <c r="L10" s="7"/>
      <c r="M10" s="7"/>
      <c r="N10" s="7"/>
      <c r="O10" s="7"/>
      <c r="P10" s="7"/>
      <c r="Q10" s="7"/>
      <c r="R10" s="7"/>
      <c r="S10" s="7"/>
      <c r="T10" s="7"/>
      <c r="U10" s="7"/>
      <c r="V10" s="7"/>
      <c r="W10" s="7"/>
    </row>
    <row r="11" spans="1:23" ht="14.25" customHeight="1">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c r="A12" s="8" t="s">
        <v>41</v>
      </c>
      <c r="B12" s="9">
        <v>44335</v>
      </c>
      <c r="C12" s="8" t="s">
        <v>23</v>
      </c>
      <c r="D12" s="8" t="s">
        <v>28</v>
      </c>
      <c r="E12" s="8" t="s">
        <v>35</v>
      </c>
      <c r="F12" s="8">
        <v>157481</v>
      </c>
      <c r="G12" s="10">
        <v>4724.4299999999994</v>
      </c>
      <c r="H12" s="11"/>
      <c r="I12" s="7"/>
      <c r="J12" s="8" t="s">
        <v>10</v>
      </c>
      <c r="K12" s="12">
        <v>18313</v>
      </c>
      <c r="L12" s="7"/>
      <c r="M12" s="7"/>
      <c r="N12" s="7"/>
      <c r="O12" s="7"/>
      <c r="P12" s="7"/>
      <c r="Q12" s="7"/>
      <c r="R12" s="7"/>
      <c r="S12" s="7"/>
      <c r="T12" s="7"/>
      <c r="U12" s="7"/>
      <c r="V12" s="7"/>
      <c r="W12" s="7"/>
    </row>
    <row r="13" spans="1:23" ht="14.25" customHeight="1">
      <c r="A13" s="8" t="s">
        <v>42</v>
      </c>
      <c r="B13" s="9">
        <v>44379</v>
      </c>
      <c r="C13" s="8" t="s">
        <v>27</v>
      </c>
      <c r="D13" s="8" t="s">
        <v>28</v>
      </c>
      <c r="E13" s="8" t="s">
        <v>29</v>
      </c>
      <c r="F13" s="8">
        <v>297769</v>
      </c>
      <c r="G13" s="10">
        <v>11910.76</v>
      </c>
      <c r="H13" s="7"/>
      <c r="I13" s="7"/>
      <c r="J13" s="8" t="s">
        <v>11</v>
      </c>
      <c r="K13" s="12">
        <v>17758</v>
      </c>
      <c r="L13" s="7"/>
      <c r="M13" s="7"/>
      <c r="N13" s="7"/>
      <c r="O13" s="7"/>
      <c r="P13" s="7"/>
      <c r="Q13" s="7"/>
      <c r="R13" s="7"/>
      <c r="S13" s="7"/>
      <c r="T13" s="7"/>
      <c r="U13" s="7"/>
      <c r="V13" s="7"/>
      <c r="W13" s="7"/>
    </row>
    <row r="14" spans="1:23" ht="14.25" customHeight="1">
      <c r="A14" s="8" t="s">
        <v>43</v>
      </c>
      <c r="B14" s="9">
        <v>44334</v>
      </c>
      <c r="C14" s="8" t="s">
        <v>23</v>
      </c>
      <c r="D14" s="8" t="s">
        <v>33</v>
      </c>
      <c r="E14" s="8" t="s">
        <v>25</v>
      </c>
      <c r="F14" s="8">
        <v>197482</v>
      </c>
      <c r="G14" s="10">
        <v>5924.46</v>
      </c>
      <c r="H14" s="7"/>
      <c r="I14" s="7"/>
      <c r="J14" s="8" t="s">
        <v>12</v>
      </c>
      <c r="K14" s="12"/>
      <c r="L14" s="7"/>
      <c r="M14" s="7"/>
      <c r="N14" s="7"/>
      <c r="O14" s="7"/>
      <c r="P14" s="7"/>
      <c r="Q14" s="7"/>
      <c r="R14" s="7"/>
      <c r="S14" s="7"/>
      <c r="T14" s="7"/>
      <c r="U14" s="7"/>
      <c r="V14" s="7"/>
      <c r="W14" s="7"/>
    </row>
    <row r="15" spans="1:23" ht="14.25" customHeight="1">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c r="A19" s="8" t="s">
        <v>48</v>
      </c>
      <c r="B19" s="9">
        <v>44371</v>
      </c>
      <c r="C19" s="8" t="s">
        <v>39</v>
      </c>
      <c r="D19" s="8" t="s">
        <v>24</v>
      </c>
      <c r="E19" s="8" t="s">
        <v>29</v>
      </c>
      <c r="F19" s="8">
        <v>162179</v>
      </c>
      <c r="G19" s="10">
        <v>4865.37</v>
      </c>
      <c r="H19" s="7"/>
      <c r="I19" s="7"/>
      <c r="J19" s="6" t="s">
        <v>20</v>
      </c>
      <c r="K19" s="8">
        <f>SUM(157481*2)</f>
        <v>314962</v>
      </c>
      <c r="L19" s="7"/>
      <c r="M19" s="7"/>
      <c r="N19" s="7"/>
      <c r="O19" s="7"/>
      <c r="P19" s="7"/>
      <c r="Q19" s="7"/>
      <c r="R19" s="7"/>
      <c r="S19" s="7"/>
      <c r="T19" s="7"/>
      <c r="U19" s="7"/>
      <c r="V19" s="7"/>
      <c r="W19" s="7"/>
    </row>
    <row r="20" spans="1:23" ht="14.25" customHeight="1">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c r="A120" s="7"/>
      <c r="B120" s="7"/>
      <c r="C120" s="7"/>
      <c r="D120" s="7">
        <f>SUM(F2:F116)</f>
        <v>35393910</v>
      </c>
      <c r="E120" s="7"/>
      <c r="F120" s="7">
        <f>SUM(F2:F116)</f>
        <v>35393910</v>
      </c>
      <c r="G120" s="7"/>
      <c r="H120" s="7"/>
      <c r="I120" s="7"/>
      <c r="J120" s="7"/>
      <c r="K120" s="7"/>
      <c r="L120" s="7"/>
      <c r="M120" s="7"/>
      <c r="N120" s="7"/>
      <c r="O120" s="7"/>
      <c r="P120" s="7"/>
      <c r="Q120" s="7"/>
      <c r="R120" s="7"/>
      <c r="S120" s="7"/>
      <c r="T120" s="7"/>
      <c r="U120" s="7"/>
      <c r="V120" s="7"/>
      <c r="W120" s="7"/>
    </row>
    <row r="121" spans="1:23" ht="14.25" customHeight="1">
      <c r="A121" s="7"/>
      <c r="B121" s="7"/>
      <c r="C121" s="7"/>
      <c r="D121" s="7">
        <f>COUNTA(D2:D116)</f>
        <v>115</v>
      </c>
      <c r="E121" s="7"/>
      <c r="F121" s="7"/>
      <c r="G121" s="7"/>
      <c r="H121" s="7"/>
      <c r="I121" s="7"/>
      <c r="J121" s="7"/>
      <c r="K121" s="7"/>
      <c r="L121" s="7"/>
      <c r="M121" s="7"/>
      <c r="N121" s="7"/>
      <c r="O121" s="7"/>
      <c r="P121" s="7"/>
      <c r="Q121" s="7"/>
      <c r="R121" s="7"/>
      <c r="S121" s="7"/>
      <c r="T121" s="7"/>
      <c r="U121" s="7"/>
      <c r="V121" s="7"/>
      <c r="W121" s="7"/>
    </row>
    <row r="122" spans="1:23" ht="14.25" customHeight="1">
      <c r="A122" s="7"/>
      <c r="B122" s="7"/>
      <c r="C122" s="7"/>
      <c r="D122" s="7"/>
      <c r="E122" s="7">
        <f>SUM(F2:F110)</f>
        <v>33042062</v>
      </c>
      <c r="F122" s="7">
        <f>AVERAGE(F2:F110)</f>
        <v>303138.18348623853</v>
      </c>
      <c r="G122" s="7"/>
      <c r="H122" s="7"/>
      <c r="I122" s="7"/>
      <c r="J122" s="7"/>
      <c r="K122" s="7"/>
      <c r="L122" s="7"/>
      <c r="M122" s="7"/>
      <c r="N122" s="7"/>
      <c r="O122" s="7"/>
      <c r="P122" s="7"/>
      <c r="Q122" s="7"/>
      <c r="R122" s="7"/>
      <c r="S122" s="7"/>
      <c r="T122" s="7"/>
      <c r="U122" s="7"/>
      <c r="V122" s="7"/>
      <c r="W122" s="7"/>
    </row>
    <row r="123" spans="1:23" ht="14.25" customHeight="1">
      <c r="A123" s="7"/>
      <c r="B123" s="7"/>
      <c r="C123" s="7"/>
      <c r="D123" s="7"/>
      <c r="E123" s="7">
        <f>COUNTA(A2:A110)</f>
        <v>109</v>
      </c>
      <c r="F123" s="7"/>
      <c r="G123" s="17">
        <f>AVERAGE(G2:G116)</f>
        <v>18312.81173913044</v>
      </c>
      <c r="H123" s="7"/>
      <c r="I123" s="7"/>
      <c r="J123" s="7"/>
      <c r="K123" s="7"/>
      <c r="L123" s="7"/>
      <c r="M123" s="7"/>
      <c r="N123" s="7"/>
      <c r="O123" s="7"/>
      <c r="P123" s="7"/>
      <c r="Q123" s="7"/>
      <c r="R123" s="7"/>
      <c r="S123" s="7"/>
      <c r="T123" s="7"/>
      <c r="U123" s="7"/>
      <c r="V123" s="7"/>
      <c r="W123" s="7"/>
    </row>
    <row r="124" spans="1:23" ht="14.25" customHeight="1">
      <c r="A124" s="7"/>
      <c r="B124" s="7"/>
      <c r="C124" s="7"/>
      <c r="D124" s="7"/>
      <c r="E124" s="7"/>
      <c r="F124" s="7"/>
      <c r="G124" s="17">
        <f>AVERAGE(G2:G116)</f>
        <v>18312.81173913044</v>
      </c>
      <c r="H124" s="7"/>
      <c r="I124" s="7"/>
      <c r="J124" s="7"/>
      <c r="K124" s="7"/>
      <c r="L124" s="7"/>
      <c r="M124" s="7"/>
      <c r="N124" s="7"/>
      <c r="O124" s="7"/>
      <c r="P124" s="7"/>
      <c r="Q124" s="7"/>
      <c r="R124" s="7"/>
      <c r="S124" s="7"/>
      <c r="T124" s="7"/>
      <c r="U124" s="7"/>
      <c r="V124" s="7"/>
      <c r="W124" s="7"/>
    </row>
    <row r="125" spans="1:23" ht="14.25" customHeight="1">
      <c r="A125" s="7"/>
      <c r="B125" s="7"/>
      <c r="C125" s="7"/>
      <c r="D125" s="7"/>
      <c r="E125" s="7"/>
      <c r="F125" s="7"/>
      <c r="G125" s="17">
        <f>AVERAGE(G2:G110)</f>
        <v>17758.123302752301</v>
      </c>
      <c r="H125" s="7"/>
      <c r="I125" s="7"/>
      <c r="J125" s="7"/>
      <c r="K125" s="7"/>
      <c r="L125" s="7"/>
      <c r="M125" s="7"/>
      <c r="N125" s="7"/>
      <c r="O125" s="7"/>
      <c r="P125" s="7"/>
      <c r="Q125" s="7"/>
      <c r="R125" s="7"/>
      <c r="S125" s="7"/>
      <c r="T125" s="7"/>
      <c r="U125" s="7"/>
      <c r="V125" s="7"/>
      <c r="W125" s="7"/>
    </row>
    <row r="126" spans="1:23" ht="14.25" customHeight="1">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autoFilter ref="A1:W121"/>
  <dataValidations count="3">
    <dataValidation type="list" allowBlank="1" showErrorMessage="1" sqref="K16">
      <formula1>"Delhi,Mumbai,Bangalore"</formula1>
    </dataValidation>
    <dataValidation type="list" allowBlank="1" showErrorMessage="1" sqref="K17">
      <formula1>"Laptop,Tablet,Mobile"</formula1>
    </dataValidation>
    <dataValidation type="list" allowBlank="1" showErrorMessage="1" sqref="K18">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dell</cp:lastModifiedBy>
  <dcterms:created xsi:type="dcterms:W3CDTF">2022-11-11T15:20:55Z</dcterms:created>
  <dcterms:modified xsi:type="dcterms:W3CDTF">2023-10-04T10:56:20Z</dcterms:modified>
</cp:coreProperties>
</file>