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3" documentId="8_{3ACC3F96-1844-48C8-8749-D5EC8C05ACD8}" xr6:coauthVersionLast="36" xr6:coauthVersionMax="36" xr10:uidLastSave="{2F79B352-4779-429C-B65C-058377F95B86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G11" i="1" l="1"/>
  <c r="G10" i="1"/>
  <c r="G9" i="1"/>
  <c r="G8" i="1"/>
  <c r="G7" i="1"/>
  <c r="G6" i="1"/>
  <c r="G5" i="1"/>
  <c r="G4" i="1"/>
  <c r="G3" i="1"/>
  <c r="G2" i="1"/>
  <c r="H2" i="1"/>
  <c r="Q3" i="1" l="1"/>
  <c r="R3" i="1" s="1"/>
  <c r="Q4" i="1"/>
  <c r="R4" i="1"/>
  <c r="Q5" i="1"/>
  <c r="R5" i="1" s="1"/>
  <c r="Q6" i="1"/>
  <c r="R6" i="1"/>
  <c r="Q7" i="1"/>
  <c r="R7" i="1"/>
  <c r="Q8" i="1"/>
  <c r="R8" i="1"/>
  <c r="Q9" i="1"/>
  <c r="R9" i="1"/>
  <c r="Q10" i="1"/>
  <c r="R10" i="1"/>
  <c r="Q11" i="1"/>
  <c r="R11" i="1" s="1"/>
  <c r="Q12" i="1"/>
  <c r="R12" i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/>
  <c r="Q20" i="1"/>
  <c r="R20" i="1" s="1"/>
  <c r="Q21" i="1"/>
  <c r="R21" i="1" s="1"/>
  <c r="Q22" i="1"/>
  <c r="R22" i="1"/>
  <c r="R2" i="1"/>
  <c r="Q2" i="1"/>
  <c r="I12" i="1"/>
  <c r="I15" i="1"/>
  <c r="H22" i="1"/>
  <c r="I22" i="1" s="1"/>
  <c r="H3" i="1"/>
  <c r="H4" i="1"/>
  <c r="H5" i="1"/>
  <c r="H6" i="1"/>
  <c r="H7" i="1"/>
  <c r="H8" i="1"/>
  <c r="H9" i="1"/>
  <c r="H10" i="1"/>
  <c r="H11" i="1"/>
  <c r="H12" i="1"/>
  <c r="H13" i="1"/>
  <c r="I13" i="1" s="1"/>
  <c r="H14" i="1"/>
  <c r="I14" i="1" s="1"/>
  <c r="H15" i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N68" i="1" l="1"/>
  <c r="E68" i="1"/>
  <c r="N67" i="1"/>
  <c r="E67" i="1"/>
  <c r="N66" i="1"/>
  <c r="E66" i="1"/>
  <c r="N65" i="1"/>
  <c r="E65" i="1"/>
  <c r="N64" i="1"/>
  <c r="E64" i="1"/>
  <c r="N63" i="1"/>
  <c r="E63" i="1"/>
  <c r="N62" i="1"/>
  <c r="E62" i="1"/>
  <c r="N61" i="1"/>
  <c r="E61" i="1"/>
  <c r="N60" i="1"/>
  <c r="E60" i="1"/>
  <c r="N59" i="1"/>
  <c r="E59" i="1"/>
  <c r="N58" i="1"/>
  <c r="E58" i="1"/>
  <c r="N57" i="1"/>
  <c r="C57" i="1"/>
  <c r="E57" i="1" s="1"/>
  <c r="N56" i="1"/>
  <c r="C56" i="1"/>
  <c r="E56" i="1" s="1"/>
  <c r="N55" i="1"/>
  <c r="C55" i="1"/>
  <c r="E55" i="1" s="1"/>
  <c r="N54" i="1"/>
  <c r="C54" i="1"/>
  <c r="E54" i="1" s="1"/>
  <c r="N53" i="1"/>
  <c r="C53" i="1"/>
  <c r="E53" i="1" s="1"/>
  <c r="N52" i="1"/>
  <c r="C52" i="1"/>
  <c r="E52" i="1" s="1"/>
  <c r="N51" i="1"/>
  <c r="C51" i="1"/>
  <c r="E51" i="1" s="1"/>
  <c r="N50" i="1"/>
  <c r="C50" i="1"/>
  <c r="E50" i="1" s="1"/>
  <c r="N49" i="1"/>
  <c r="C49" i="1"/>
  <c r="E49" i="1" s="1"/>
  <c r="N48" i="1"/>
  <c r="C48" i="1"/>
  <c r="E48" i="1" s="1"/>
  <c r="N26" i="1" l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5" i="1"/>
  <c r="E45" i="1"/>
  <c r="E44" i="1"/>
  <c r="E43" i="1"/>
  <c r="E42" i="1"/>
  <c r="E41" i="1"/>
  <c r="E40" i="1"/>
  <c r="E39" i="1"/>
  <c r="E38" i="1"/>
  <c r="E37" i="1"/>
  <c r="E36" i="1"/>
  <c r="E35" i="1"/>
  <c r="C34" i="1"/>
  <c r="E34" i="1" s="1"/>
  <c r="C33" i="1"/>
  <c r="E33" i="1" s="1"/>
  <c r="C32" i="1"/>
  <c r="E32" i="1" s="1"/>
  <c r="E31" i="1"/>
  <c r="C31" i="1"/>
  <c r="C30" i="1"/>
  <c r="E30" i="1" s="1"/>
  <c r="C29" i="1"/>
  <c r="E29" i="1" s="1"/>
  <c r="C28" i="1"/>
  <c r="E28" i="1" s="1"/>
  <c r="C27" i="1"/>
  <c r="E27" i="1" s="1"/>
  <c r="C26" i="1"/>
  <c r="E26" i="1" s="1"/>
  <c r="C25" i="1"/>
  <c r="E25" i="1" s="1"/>
  <c r="C2" i="1" l="1"/>
  <c r="I2" i="1" s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N22" i="1" l="1"/>
  <c r="E22" i="1"/>
  <c r="N21" i="1"/>
  <c r="E21" i="1"/>
  <c r="N20" i="1"/>
  <c r="E20" i="1"/>
  <c r="N19" i="1"/>
  <c r="E19" i="1"/>
  <c r="N18" i="1"/>
  <c r="E18" i="1"/>
  <c r="N17" i="1"/>
  <c r="E17" i="1"/>
  <c r="N16" i="1"/>
  <c r="E16" i="1"/>
  <c r="N15" i="1"/>
  <c r="E15" i="1"/>
  <c r="N14" i="1"/>
  <c r="E14" i="1"/>
  <c r="N13" i="1"/>
  <c r="E13" i="1"/>
  <c r="N12" i="1"/>
  <c r="E12" i="1"/>
  <c r="N11" i="1"/>
  <c r="E11" i="1"/>
  <c r="N10" i="1"/>
  <c r="E10" i="1"/>
  <c r="N9" i="1"/>
  <c r="E9" i="1"/>
  <c r="N8" i="1"/>
  <c r="E8" i="1"/>
  <c r="N7" i="1"/>
  <c r="E7" i="1"/>
  <c r="N6" i="1"/>
  <c r="E6" i="1"/>
  <c r="N5" i="1"/>
  <c r="E5" i="1"/>
  <c r="N4" i="1"/>
  <c r="E4" i="1"/>
  <c r="N3" i="1"/>
  <c r="E3" i="1"/>
  <c r="N2" i="1"/>
  <c r="E2" i="1"/>
</calcChain>
</file>

<file path=xl/sharedStrings.xml><?xml version="1.0" encoding="utf-8"?>
<sst xmlns="http://schemas.openxmlformats.org/spreadsheetml/2006/main" count="48" uniqueCount="19">
  <si>
    <t>一自由度</t>
    <phoneticPr fontId="1" type="noConversion"/>
  </si>
  <si>
    <t>无重力</t>
    <phoneticPr fontId="1" type="noConversion"/>
  </si>
  <si>
    <t>仿真</t>
    <phoneticPr fontId="1" type="noConversion"/>
  </si>
  <si>
    <t>实物</t>
    <phoneticPr fontId="1" type="noConversion"/>
  </si>
  <si>
    <t>e</t>
    <phoneticPr fontId="1" type="noConversion"/>
  </si>
  <si>
    <t>加重力水平</t>
    <phoneticPr fontId="1" type="noConversion"/>
  </si>
  <si>
    <t>弹簧2</t>
    <phoneticPr fontId="1" type="noConversion"/>
  </si>
  <si>
    <t>实物平均</t>
    <phoneticPr fontId="1" type="noConversion"/>
  </si>
  <si>
    <t>E</t>
    <phoneticPr fontId="1" type="noConversion"/>
  </si>
  <si>
    <t>a</t>
    <phoneticPr fontId="1" type="noConversion"/>
  </si>
  <si>
    <t>theta1</t>
    <phoneticPr fontId="1" type="noConversion"/>
  </si>
  <si>
    <t>theta2</t>
    <phoneticPr fontId="1" type="noConversion"/>
  </si>
  <si>
    <t>theta3</t>
    <phoneticPr fontId="1" type="noConversion"/>
  </si>
  <si>
    <t>a_g</t>
    <phoneticPr fontId="1" type="noConversion"/>
  </si>
  <si>
    <t>theta_g1</t>
    <phoneticPr fontId="1" type="noConversion"/>
  </si>
  <si>
    <t>theta_g2</t>
    <phoneticPr fontId="1" type="noConversion"/>
  </si>
  <si>
    <t>theta_g3</t>
    <phoneticPr fontId="1" type="noConversion"/>
  </si>
  <si>
    <t>theta</t>
    <phoneticPr fontId="1" type="noConversion"/>
  </si>
  <si>
    <t>theta_g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</si>
</sst>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2" fillId="0" borderId="0" xfId="0" applyFont="1"/>
    <xf numFmtId="0" fontId="0" fillId="4" borderId="0" xfId="0" applyFill="1"/>
    <xf numFmtId="0" fontId="0" fillId="5" borderId="0" xfId="0" applyFill="1"/>
    <xf numFmtId="58" fontId="0" fillId="0" borderId="0" xfId="0" applyNumberFormat="1"/>
    <xf numFmtId="0" fontId="0" fillId="6" borderId="0" xfId="0" applyFill="1"/>
    <xf numFmtId="176" fontId="0" fillId="0" borderId="0" xfId="0" applyNumberFormat="1"/>
    <xf numFmtId="177" fontId="0" fillId="5" borderId="0" xfId="0" applyNumberForma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-24.444750500000001</c:v>
                </c:pt>
                <c:pt idx="1">
                  <c:v>-22.505369000000002</c:v>
                </c:pt>
                <c:pt idx="2">
                  <c:v>-20.45707268</c:v>
                </c:pt>
                <c:pt idx="3">
                  <c:v>-18.069725300000002</c:v>
                </c:pt>
                <c:pt idx="4">
                  <c:v>-16.006882999999998</c:v>
                </c:pt>
                <c:pt idx="5">
                  <c:v>-13.59665543</c:v>
                </c:pt>
                <c:pt idx="6">
                  <c:v>-11.063864000000001</c:v>
                </c:pt>
                <c:pt idx="7">
                  <c:v>-8.4168043000000008</c:v>
                </c:pt>
                <c:pt idx="8">
                  <c:v>-5.672048728</c:v>
                </c:pt>
                <c:pt idx="9">
                  <c:v>-2.855232</c:v>
                </c:pt>
                <c:pt idx="10">
                  <c:v>0</c:v>
                </c:pt>
                <c:pt idx="11">
                  <c:v>2.855232</c:v>
                </c:pt>
                <c:pt idx="12">
                  <c:v>5.672048728</c:v>
                </c:pt>
                <c:pt idx="13">
                  <c:v>8.4168043000000008</c:v>
                </c:pt>
                <c:pt idx="14">
                  <c:v>11.063864000000001</c:v>
                </c:pt>
                <c:pt idx="15">
                  <c:v>13.59665543</c:v>
                </c:pt>
                <c:pt idx="16">
                  <c:v>16.006882999999998</c:v>
                </c:pt>
                <c:pt idx="17">
                  <c:v>18.069725300000002</c:v>
                </c:pt>
                <c:pt idx="18">
                  <c:v>20.45707268</c:v>
                </c:pt>
                <c:pt idx="19">
                  <c:v>22.505369000000002</c:v>
                </c:pt>
                <c:pt idx="20">
                  <c:v>24.444750500000001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1F-4631-BB6E-4A65B4EB0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-24.609400000000001</c:v>
                </c:pt>
                <c:pt idx="1">
                  <c:v>-22.5</c:v>
                </c:pt>
                <c:pt idx="2">
                  <c:v>-20.390599999999999</c:v>
                </c:pt>
                <c:pt idx="3">
                  <c:v>-17.9297</c:v>
                </c:pt>
                <c:pt idx="4">
                  <c:v>-15.4687</c:v>
                </c:pt>
                <c:pt idx="5">
                  <c:v>-13.359400000000001</c:v>
                </c:pt>
                <c:pt idx="6">
                  <c:v>-10.546900000000001</c:v>
                </c:pt>
                <c:pt idx="7">
                  <c:v>-8.0859400000000008</c:v>
                </c:pt>
                <c:pt idx="8">
                  <c:v>-5.625</c:v>
                </c:pt>
                <c:pt idx="9">
                  <c:v>-2.8125</c:v>
                </c:pt>
                <c:pt idx="10">
                  <c:v>0</c:v>
                </c:pt>
                <c:pt idx="11">
                  <c:v>2.8125</c:v>
                </c:pt>
                <c:pt idx="12">
                  <c:v>5.2734399999999999</c:v>
                </c:pt>
                <c:pt idx="13">
                  <c:v>8.0859400000000008</c:v>
                </c:pt>
                <c:pt idx="14">
                  <c:v>10.546900000000001</c:v>
                </c:pt>
                <c:pt idx="15">
                  <c:v>13.359400000000001</c:v>
                </c:pt>
                <c:pt idx="16">
                  <c:v>15.8203</c:v>
                </c:pt>
                <c:pt idx="17">
                  <c:v>17.9297</c:v>
                </c:pt>
                <c:pt idx="18">
                  <c:v>20.039100000000001</c:v>
                </c:pt>
                <c:pt idx="19">
                  <c:v>22.5</c:v>
                </c:pt>
                <c:pt idx="20">
                  <c:v>24.609400000000001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1F-4631-BB6E-4A65B4EB0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478656"/>
        <c:axId val="741529232"/>
      </c:scatterChart>
      <c:valAx>
        <c:axId val="84347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529232"/>
        <c:crosses val="autoZero"/>
        <c:crossBetween val="midCat"/>
      </c:valAx>
      <c:valAx>
        <c:axId val="7415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47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Sheet1!$L$2:$L$22</c:f>
              <c:numCache>
                <c:formatCode>General</c:formatCode>
                <c:ptCount val="21"/>
                <c:pt idx="0">
                  <c:v>-30.381679259999999</c:v>
                </c:pt>
                <c:pt idx="1">
                  <c:v>-28.798414699999999</c:v>
                </c:pt>
                <c:pt idx="2">
                  <c:v>-27.13458</c:v>
                </c:pt>
                <c:pt idx="3">
                  <c:v>-25.202370999999999</c:v>
                </c:pt>
                <c:pt idx="4">
                  <c:v>-23.53472833</c:v>
                </c:pt>
                <c:pt idx="5">
                  <c:v>-21.582126048578001</c:v>
                </c:pt>
                <c:pt idx="6">
                  <c:v>-19.5162473</c:v>
                </c:pt>
                <c:pt idx="7">
                  <c:v>-17.328867809999998</c:v>
                </c:pt>
                <c:pt idx="8">
                  <c:v>-15.01312182</c:v>
                </c:pt>
                <c:pt idx="9">
                  <c:v>-12.564915882999999</c:v>
                </c:pt>
                <c:pt idx="10">
                  <c:v>-9.9848774762100003</c:v>
                </c:pt>
                <c:pt idx="11">
                  <c:v>-7.2807010400000003</c:v>
                </c:pt>
                <c:pt idx="12">
                  <c:v>-4.4693878939999996</c:v>
                </c:pt>
                <c:pt idx="13">
                  <c:v>-1.5784323</c:v>
                </c:pt>
                <c:pt idx="14">
                  <c:v>1.35517</c:v>
                </c:pt>
                <c:pt idx="15">
                  <c:v>4.2886697399999996</c:v>
                </c:pt>
                <c:pt idx="16">
                  <c:v>7.1792703313999997</c:v>
                </c:pt>
                <c:pt idx="17">
                  <c:v>9.7132969115099996</c:v>
                </c:pt>
                <c:pt idx="18">
                  <c:v>12.6929301</c:v>
                </c:pt>
                <c:pt idx="19">
                  <c:v>15.271308899999999</c:v>
                </c:pt>
                <c:pt idx="20">
                  <c:v>17.717292265499999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27-4800-82B0-63BB259A30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Sheet1!$M$2:$M$22</c:f>
              <c:numCache>
                <c:formatCode>General</c:formatCode>
                <c:ptCount val="21"/>
                <c:pt idx="0">
                  <c:v>-30.234400000000001</c:v>
                </c:pt>
                <c:pt idx="1">
                  <c:v>-28.476600000000001</c:v>
                </c:pt>
                <c:pt idx="2">
                  <c:v>-26.718800000000002</c:v>
                </c:pt>
                <c:pt idx="3">
                  <c:v>-24.960899999999999</c:v>
                </c:pt>
                <c:pt idx="4">
                  <c:v>-23.203099999999999</c:v>
                </c:pt>
                <c:pt idx="5">
                  <c:v>-20.7422</c:v>
                </c:pt>
                <c:pt idx="6">
                  <c:v>-18.6328</c:v>
                </c:pt>
                <c:pt idx="7">
                  <c:v>-16.523399999999999</c:v>
                </c:pt>
                <c:pt idx="8">
                  <c:v>-14.414099999999999</c:v>
                </c:pt>
                <c:pt idx="9">
                  <c:v>-12.3047</c:v>
                </c:pt>
                <c:pt idx="10">
                  <c:v>-9.84375</c:v>
                </c:pt>
                <c:pt idx="11">
                  <c:v>-7.7343700000000002</c:v>
                </c:pt>
                <c:pt idx="12">
                  <c:v>-5.2734399999999999</c:v>
                </c:pt>
                <c:pt idx="13">
                  <c:v>-2.4609399999999999</c:v>
                </c:pt>
                <c:pt idx="14">
                  <c:v>1.0546899999999999</c:v>
                </c:pt>
                <c:pt idx="15">
                  <c:v>3.8671899999999999</c:v>
                </c:pt>
                <c:pt idx="16">
                  <c:v>6.6796899999999999</c:v>
                </c:pt>
                <c:pt idx="17">
                  <c:v>9.4921900000000008</c:v>
                </c:pt>
                <c:pt idx="18">
                  <c:v>11.953099999999999</c:v>
                </c:pt>
                <c:pt idx="19">
                  <c:v>14.414099999999999</c:v>
                </c:pt>
                <c:pt idx="20">
                  <c:v>16.875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27-4800-82B0-63BB259A3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415200"/>
        <c:axId val="741527568"/>
      </c:scatterChart>
      <c:valAx>
        <c:axId val="74541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527568"/>
        <c:crosses val="autoZero"/>
        <c:crossBetween val="midCat"/>
      </c:valAx>
      <c:valAx>
        <c:axId val="7415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41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Sheet1!$B$25:$B$45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Sheet1!$C$25:$C$45</c:f>
              <c:numCache>
                <c:formatCode>General</c:formatCode>
                <c:ptCount val="21"/>
                <c:pt idx="0">
                  <c:v>-24.444750500000001</c:v>
                </c:pt>
                <c:pt idx="1">
                  <c:v>-22.505369000000002</c:v>
                </c:pt>
                <c:pt idx="2">
                  <c:v>-20.45707268</c:v>
                </c:pt>
                <c:pt idx="3">
                  <c:v>-18.069725300000002</c:v>
                </c:pt>
                <c:pt idx="4">
                  <c:v>-16.006882999999998</c:v>
                </c:pt>
                <c:pt idx="5">
                  <c:v>-13.59665543</c:v>
                </c:pt>
                <c:pt idx="6">
                  <c:v>-11.063864000000001</c:v>
                </c:pt>
                <c:pt idx="7">
                  <c:v>-8.4168043000000008</c:v>
                </c:pt>
                <c:pt idx="8">
                  <c:v>-5.672048728</c:v>
                </c:pt>
                <c:pt idx="9">
                  <c:v>-2.855232</c:v>
                </c:pt>
                <c:pt idx="10">
                  <c:v>0</c:v>
                </c:pt>
                <c:pt idx="11">
                  <c:v>2.855232</c:v>
                </c:pt>
                <c:pt idx="12">
                  <c:v>5.672048728</c:v>
                </c:pt>
                <c:pt idx="13">
                  <c:v>8.4168043000000008</c:v>
                </c:pt>
                <c:pt idx="14">
                  <c:v>11.063864000000001</c:v>
                </c:pt>
                <c:pt idx="15">
                  <c:v>13.59665543</c:v>
                </c:pt>
                <c:pt idx="16">
                  <c:v>16.006882999999998</c:v>
                </c:pt>
                <c:pt idx="17">
                  <c:v>18.069725300000002</c:v>
                </c:pt>
                <c:pt idx="18">
                  <c:v>20.45707268</c:v>
                </c:pt>
                <c:pt idx="19">
                  <c:v>22.505369000000002</c:v>
                </c:pt>
                <c:pt idx="20">
                  <c:v>24.444750500000001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0B-4480-B2AB-18943CB5C9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Sheet1!$B$25:$B$45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Sheet1!$D$25:$D$45</c:f>
              <c:numCache>
                <c:formatCode>General</c:formatCode>
                <c:ptCount val="21"/>
                <c:pt idx="0">
                  <c:v>-23.5547</c:v>
                </c:pt>
                <c:pt idx="1">
                  <c:v>-21.796900000000001</c:v>
                </c:pt>
                <c:pt idx="2">
                  <c:v>-19.6875</c:v>
                </c:pt>
                <c:pt idx="3">
                  <c:v>-17.578099999999999</c:v>
                </c:pt>
                <c:pt idx="4">
                  <c:v>-15.4687</c:v>
                </c:pt>
                <c:pt idx="5">
                  <c:v>-13.0078</c:v>
                </c:pt>
                <c:pt idx="6">
                  <c:v>-10.546900000000001</c:v>
                </c:pt>
                <c:pt idx="7">
                  <c:v>-8.0859400000000008</c:v>
                </c:pt>
                <c:pt idx="8">
                  <c:v>-5.2734399999999999</c:v>
                </c:pt>
                <c:pt idx="9">
                  <c:v>-2.4609399999999999</c:v>
                </c:pt>
                <c:pt idx="10">
                  <c:v>0</c:v>
                </c:pt>
                <c:pt idx="11">
                  <c:v>2.4609399999999999</c:v>
                </c:pt>
                <c:pt idx="12">
                  <c:v>5.2734399999999999</c:v>
                </c:pt>
                <c:pt idx="13">
                  <c:v>8.0859400000000008</c:v>
                </c:pt>
                <c:pt idx="14">
                  <c:v>10.898400000000001</c:v>
                </c:pt>
                <c:pt idx="15">
                  <c:v>13.359400000000001</c:v>
                </c:pt>
                <c:pt idx="16">
                  <c:v>15.4687</c:v>
                </c:pt>
                <c:pt idx="17">
                  <c:v>17.578099999999999</c:v>
                </c:pt>
                <c:pt idx="18">
                  <c:v>20.039100000000001</c:v>
                </c:pt>
                <c:pt idx="19">
                  <c:v>22.5</c:v>
                </c:pt>
                <c:pt idx="20">
                  <c:v>24.609400000000001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0B-4480-B2AB-18943CB5C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060864"/>
        <c:axId val="1052818864"/>
      </c:scatterChart>
      <c:valAx>
        <c:axId val="11470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2818864"/>
        <c:crosses val="autoZero"/>
        <c:crossBetween val="midCat"/>
      </c:valAx>
      <c:valAx>
        <c:axId val="1052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706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Sheet1!$K$25:$K$45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Sheet1!$L$25:$L$45</c:f>
              <c:numCache>
                <c:formatCode>General</c:formatCode>
                <c:ptCount val="21"/>
                <c:pt idx="0">
                  <c:v>-30.381679259999999</c:v>
                </c:pt>
                <c:pt idx="1">
                  <c:v>-28.798414699999999</c:v>
                </c:pt>
                <c:pt idx="2">
                  <c:v>-27.13458</c:v>
                </c:pt>
                <c:pt idx="3">
                  <c:v>-25.202370999999999</c:v>
                </c:pt>
                <c:pt idx="4">
                  <c:v>-23.53472833</c:v>
                </c:pt>
                <c:pt idx="5">
                  <c:v>-21.582126048578001</c:v>
                </c:pt>
                <c:pt idx="6">
                  <c:v>-19.5162473</c:v>
                </c:pt>
                <c:pt idx="7">
                  <c:v>-17.328867809999998</c:v>
                </c:pt>
                <c:pt idx="8">
                  <c:v>-15.01312182</c:v>
                </c:pt>
                <c:pt idx="9">
                  <c:v>-12.564915882999999</c:v>
                </c:pt>
                <c:pt idx="10">
                  <c:v>-9.9848774762100003</c:v>
                </c:pt>
                <c:pt idx="11">
                  <c:v>-7.2807010400000003</c:v>
                </c:pt>
                <c:pt idx="12">
                  <c:v>-4.4693878939999996</c:v>
                </c:pt>
                <c:pt idx="13">
                  <c:v>-1.5784323</c:v>
                </c:pt>
                <c:pt idx="14">
                  <c:v>1.35517</c:v>
                </c:pt>
                <c:pt idx="15">
                  <c:v>4.2886697399999996</c:v>
                </c:pt>
                <c:pt idx="16">
                  <c:v>7.1792703313999997</c:v>
                </c:pt>
                <c:pt idx="17">
                  <c:v>9.7132969115099996</c:v>
                </c:pt>
                <c:pt idx="18">
                  <c:v>12.6929301</c:v>
                </c:pt>
                <c:pt idx="19">
                  <c:v>15.271308899999999</c:v>
                </c:pt>
                <c:pt idx="20">
                  <c:v>17.717292265499999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18-42E0-A023-ED93C5A9664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Sheet1!$K$25:$K$45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Sheet1!$M$25:$M$45</c:f>
              <c:numCache>
                <c:formatCode>General</c:formatCode>
                <c:ptCount val="21"/>
                <c:pt idx="0">
                  <c:v>-31.640599999999999</c:v>
                </c:pt>
                <c:pt idx="1">
                  <c:v>-29.8828</c:v>
                </c:pt>
                <c:pt idx="2">
                  <c:v>-27.773399999999999</c:v>
                </c:pt>
                <c:pt idx="3">
                  <c:v>-25.664100000000001</c:v>
                </c:pt>
                <c:pt idx="4">
                  <c:v>-23.5547</c:v>
                </c:pt>
                <c:pt idx="5">
                  <c:v>-21.796900000000001</c:v>
                </c:pt>
                <c:pt idx="6">
                  <c:v>-19.335899999999999</c:v>
                </c:pt>
                <c:pt idx="7">
                  <c:v>-17.226600000000001</c:v>
                </c:pt>
                <c:pt idx="8">
                  <c:v>-15.1172</c:v>
                </c:pt>
                <c:pt idx="9">
                  <c:v>-12.6562</c:v>
                </c:pt>
                <c:pt idx="10">
                  <c:v>-10.546900000000001</c:v>
                </c:pt>
                <c:pt idx="11">
                  <c:v>-8.0859400000000008</c:v>
                </c:pt>
                <c:pt idx="12">
                  <c:v>-4.9218799999999998</c:v>
                </c:pt>
                <c:pt idx="13">
                  <c:v>-2.1093799999999998</c:v>
                </c:pt>
                <c:pt idx="14">
                  <c:v>0.703125</c:v>
                </c:pt>
                <c:pt idx="15">
                  <c:v>4.21875</c:v>
                </c:pt>
                <c:pt idx="16">
                  <c:v>7.03125</c:v>
                </c:pt>
                <c:pt idx="17">
                  <c:v>9.4921900000000008</c:v>
                </c:pt>
                <c:pt idx="18">
                  <c:v>11.953099999999999</c:v>
                </c:pt>
                <c:pt idx="19">
                  <c:v>15.1172</c:v>
                </c:pt>
                <c:pt idx="20">
                  <c:v>17.578099999999999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18-42E0-A023-ED93C5A9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860560"/>
        <c:axId val="1145096400"/>
      </c:scatterChart>
      <c:valAx>
        <c:axId val="127186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096400"/>
        <c:crosses val="autoZero"/>
        <c:crossBetween val="midCat"/>
      </c:valAx>
      <c:valAx>
        <c:axId val="11450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186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仿真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-24.444750500000001</c:v>
                </c:pt>
                <c:pt idx="1">
                  <c:v>-22.505369000000002</c:v>
                </c:pt>
                <c:pt idx="2">
                  <c:v>-20.45707268</c:v>
                </c:pt>
                <c:pt idx="3">
                  <c:v>-18.069725300000002</c:v>
                </c:pt>
                <c:pt idx="4">
                  <c:v>-16.006882999999998</c:v>
                </c:pt>
                <c:pt idx="5">
                  <c:v>-13.59665543</c:v>
                </c:pt>
                <c:pt idx="6">
                  <c:v>-11.063864000000001</c:v>
                </c:pt>
                <c:pt idx="7">
                  <c:v>-8.4168043000000008</c:v>
                </c:pt>
                <c:pt idx="8">
                  <c:v>-5.672048728</c:v>
                </c:pt>
                <c:pt idx="9">
                  <c:v>-2.855232</c:v>
                </c:pt>
                <c:pt idx="10">
                  <c:v>0</c:v>
                </c:pt>
                <c:pt idx="11">
                  <c:v>2.855232</c:v>
                </c:pt>
                <c:pt idx="12">
                  <c:v>5.672048728</c:v>
                </c:pt>
                <c:pt idx="13">
                  <c:v>8.4168043000000008</c:v>
                </c:pt>
                <c:pt idx="14">
                  <c:v>11.063864000000001</c:v>
                </c:pt>
                <c:pt idx="15">
                  <c:v>13.59665543</c:v>
                </c:pt>
                <c:pt idx="16">
                  <c:v>16.006882999999998</c:v>
                </c:pt>
                <c:pt idx="17">
                  <c:v>18.069725300000002</c:v>
                </c:pt>
                <c:pt idx="18">
                  <c:v>20.45707268</c:v>
                </c:pt>
                <c:pt idx="19">
                  <c:v>22.505369000000002</c:v>
                </c:pt>
                <c:pt idx="20">
                  <c:v>24.444750500000001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3B-4DC5-98C0-E01185483A0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实物平均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Sheet1!$H$2:$H$22</c:f>
              <c:numCache>
                <c:formatCode>General</c:formatCode>
                <c:ptCount val="21"/>
                <c:pt idx="0">
                  <c:v>-24.023433333333333</c:v>
                </c:pt>
                <c:pt idx="1">
                  <c:v>-22.031266666666667</c:v>
                </c:pt>
                <c:pt idx="2">
                  <c:v>-19.921866666666666</c:v>
                </c:pt>
                <c:pt idx="3">
                  <c:v>-17.6953</c:v>
                </c:pt>
                <c:pt idx="4">
                  <c:v>-15.585900000000001</c:v>
                </c:pt>
                <c:pt idx="5">
                  <c:v>-13.242200000000002</c:v>
                </c:pt>
                <c:pt idx="6">
                  <c:v>-10.546900000000001</c:v>
                </c:pt>
                <c:pt idx="7">
                  <c:v>-8.0859400000000008</c:v>
                </c:pt>
                <c:pt idx="8">
                  <c:v>-5.3906266666666669</c:v>
                </c:pt>
                <c:pt idx="9">
                  <c:v>-2.5781266666666665</c:v>
                </c:pt>
                <c:pt idx="10">
                  <c:v>0</c:v>
                </c:pt>
                <c:pt idx="11">
                  <c:v>2.5781266666666665</c:v>
                </c:pt>
                <c:pt idx="12">
                  <c:v>5.3906266666666669</c:v>
                </c:pt>
                <c:pt idx="13">
                  <c:v>8.0859400000000008</c:v>
                </c:pt>
                <c:pt idx="14">
                  <c:v>10.664066666666669</c:v>
                </c:pt>
                <c:pt idx="15">
                  <c:v>13.242200000000002</c:v>
                </c:pt>
                <c:pt idx="16">
                  <c:v>15.585900000000001</c:v>
                </c:pt>
                <c:pt idx="17">
                  <c:v>17.8125</c:v>
                </c:pt>
                <c:pt idx="18">
                  <c:v>19.921900000000001</c:v>
                </c:pt>
                <c:pt idx="19">
                  <c:v>22.3828</c:v>
                </c:pt>
                <c:pt idx="20">
                  <c:v>24.609400000000004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3B-4DC5-98C0-E01185483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043471"/>
        <c:axId val="1664775775"/>
      </c:scatterChart>
      <c:valAx>
        <c:axId val="166204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775775"/>
        <c:crosses val="autoZero"/>
        <c:crossBetween val="midCat"/>
      </c:valAx>
      <c:valAx>
        <c:axId val="166477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204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平均（</a:t>
            </a:r>
            <a:r>
              <a:rPr lang="en-US" altLang="zh-CN"/>
              <a:t>g)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645888013998233E-2"/>
          <c:y val="0.18965296004666082"/>
          <c:w val="0.8780903324584427"/>
          <c:h val="0.662777048702245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仿真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Sheet1!$P$2:$P$22</c:f>
              <c:numCache>
                <c:formatCode>General</c:formatCode>
                <c:ptCount val="21"/>
                <c:pt idx="0">
                  <c:v>-30.381679259999999</c:v>
                </c:pt>
                <c:pt idx="1">
                  <c:v>-28.798414699999999</c:v>
                </c:pt>
                <c:pt idx="2">
                  <c:v>-27.13458</c:v>
                </c:pt>
                <c:pt idx="3">
                  <c:v>-25.202370999999999</c:v>
                </c:pt>
                <c:pt idx="4">
                  <c:v>-23.53472833</c:v>
                </c:pt>
                <c:pt idx="5">
                  <c:v>-21.582126048578001</c:v>
                </c:pt>
                <c:pt idx="6">
                  <c:v>-19.5162473</c:v>
                </c:pt>
                <c:pt idx="7">
                  <c:v>-17.328867809999998</c:v>
                </c:pt>
                <c:pt idx="8">
                  <c:v>-15.01312182</c:v>
                </c:pt>
                <c:pt idx="9">
                  <c:v>-12.564915882999999</c:v>
                </c:pt>
                <c:pt idx="10">
                  <c:v>-9.9848774762100003</c:v>
                </c:pt>
                <c:pt idx="11">
                  <c:v>-7.2807010400000003</c:v>
                </c:pt>
                <c:pt idx="12">
                  <c:v>-4.4693878939999996</c:v>
                </c:pt>
                <c:pt idx="13">
                  <c:v>-1.5784323</c:v>
                </c:pt>
                <c:pt idx="14">
                  <c:v>1.35517</c:v>
                </c:pt>
                <c:pt idx="15">
                  <c:v>4.2886697399999996</c:v>
                </c:pt>
                <c:pt idx="16">
                  <c:v>7.1792703313999997</c:v>
                </c:pt>
                <c:pt idx="17">
                  <c:v>9.7132969115099996</c:v>
                </c:pt>
                <c:pt idx="18">
                  <c:v>12.6929301</c:v>
                </c:pt>
                <c:pt idx="19">
                  <c:v>15.271308899999999</c:v>
                </c:pt>
                <c:pt idx="20">
                  <c:v>17.717292265499999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A-4E80-97ED-0ECC20FB68C3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实物平均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Sheet1!$Q$2:$Q$22</c:f>
              <c:numCache>
                <c:formatCode>General</c:formatCode>
                <c:ptCount val="21"/>
                <c:pt idx="0">
                  <c:v>-31.289066666666667</c:v>
                </c:pt>
                <c:pt idx="1">
                  <c:v>-29.29686666666667</c:v>
                </c:pt>
                <c:pt idx="2">
                  <c:v>-27.421866666666663</c:v>
                </c:pt>
                <c:pt idx="3">
                  <c:v>-25.4297</c:v>
                </c:pt>
                <c:pt idx="4">
                  <c:v>-23.554666666666666</c:v>
                </c:pt>
                <c:pt idx="5">
                  <c:v>-21.445333333333338</c:v>
                </c:pt>
                <c:pt idx="6">
                  <c:v>-19.101533333333332</c:v>
                </c:pt>
                <c:pt idx="7">
                  <c:v>-16.9922</c:v>
                </c:pt>
                <c:pt idx="8">
                  <c:v>-14.765633333333334</c:v>
                </c:pt>
                <c:pt idx="9">
                  <c:v>-12.421866666666668</c:v>
                </c:pt>
                <c:pt idx="10">
                  <c:v>-10.195316666666667</c:v>
                </c:pt>
                <c:pt idx="11">
                  <c:v>-7.96875</c:v>
                </c:pt>
                <c:pt idx="12">
                  <c:v>-5.0390666666666659</c:v>
                </c:pt>
                <c:pt idx="13">
                  <c:v>-2.1093766666666665</c:v>
                </c:pt>
                <c:pt idx="14">
                  <c:v>0.82031333333333334</c:v>
                </c:pt>
                <c:pt idx="15">
                  <c:v>3.9843766666666673</c:v>
                </c:pt>
                <c:pt idx="16">
                  <c:v>6.7968766666666669</c:v>
                </c:pt>
                <c:pt idx="17">
                  <c:v>9.4921900000000008</c:v>
                </c:pt>
                <c:pt idx="18">
                  <c:v>12.070299999999998</c:v>
                </c:pt>
                <c:pt idx="19">
                  <c:v>14.882833333333332</c:v>
                </c:pt>
                <c:pt idx="20">
                  <c:v>17.109366666666666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A-4E80-97ED-0ECC20FB6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880591"/>
        <c:axId val="1667095071"/>
      </c:scatterChart>
      <c:valAx>
        <c:axId val="174488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7095071"/>
        <c:crosses val="autoZero"/>
        <c:crossBetween val="midCat"/>
      </c:valAx>
      <c:valAx>
        <c:axId val="16670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4880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67049</xdr:colOff>
      <xdr:row>14</xdr:row>
      <xdr:rowOff>119156</xdr:rowOff>
    </xdr:from>
    <xdr:to>
      <xdr:col>28</xdr:col>
      <xdr:colOff>16248</xdr:colOff>
      <xdr:row>30</xdr:row>
      <xdr:rowOff>14381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B9DD20B-6038-47C4-83A9-7658E9FDC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251013</xdr:colOff>
      <xdr:row>5</xdr:row>
      <xdr:rowOff>149412</xdr:rowOff>
    </xdr:from>
    <xdr:to>
      <xdr:col>26</xdr:col>
      <xdr:colOff>200212</xdr:colOff>
      <xdr:row>21</xdr:row>
      <xdr:rowOff>46318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69DCB7-FD2D-4F37-80D7-B5281962D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213285</xdr:colOff>
      <xdr:row>22</xdr:row>
      <xdr:rowOff>154829</xdr:rowOff>
    </xdr:from>
    <xdr:to>
      <xdr:col>29</xdr:col>
      <xdr:colOff>183404</xdr:colOff>
      <xdr:row>38</xdr:row>
      <xdr:rowOff>29323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D23BC96-FBE6-485E-9908-F7ED8DFFC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111872</xdr:colOff>
      <xdr:row>28</xdr:row>
      <xdr:rowOff>147545</xdr:rowOff>
    </xdr:from>
    <xdr:to>
      <xdr:col>27</xdr:col>
      <xdr:colOff>81990</xdr:colOff>
      <xdr:row>44</xdr:row>
      <xdr:rowOff>20358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92A12BB-64F1-47D2-B3A7-C8D7EB6FB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300037</xdr:colOff>
      <xdr:row>23</xdr:row>
      <xdr:rowOff>85725</xdr:rowOff>
    </xdr:from>
    <xdr:to>
      <xdr:col>8</xdr:col>
      <xdr:colOff>571501</xdr:colOff>
      <xdr:row>37</xdr:row>
      <xdr:rowOff>142874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1C91012-69C0-439E-9EF1-7151356F7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647700</xdr:colOff>
      <xdr:row>22</xdr:row>
      <xdr:rowOff>66675</xdr:rowOff>
    </xdr:from>
    <xdr:to>
      <xdr:col>23</xdr:col>
      <xdr:colOff>419100</xdr:colOff>
      <xdr:row>39</xdr:row>
      <xdr:rowOff>38099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E05789F-4A72-4629-88E3-F889A2818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opLeftCell="A33" zoomScaleNormal="100" workbookViewId="0">
      <selection activeCell="M48" sqref="M48:M68"/>
    </sheetView>
  </sheetViews>
  <sheetFormatPr defaultRowHeight="14.25" x14ac:dyDescent="0.2"/>
  <cols>
    <col min="1" max="1" width="9" bestFit="1" customWidth="1"/>
  </cols>
  <sheetData>
    <row r="1" spans="1:18" x14ac:dyDescent="0.2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1</v>
      </c>
      <c r="G1" s="2" t="s">
        <v>2</v>
      </c>
      <c r="H1" s="7" t="s">
        <v>7</v>
      </c>
      <c r="I1" t="s">
        <v>8</v>
      </c>
      <c r="K1" s="1" t="s">
        <v>5</v>
      </c>
      <c r="L1" s="2" t="s">
        <v>2</v>
      </c>
      <c r="M1" s="2" t="s">
        <v>3</v>
      </c>
      <c r="N1" s="3" t="s">
        <v>4</v>
      </c>
      <c r="O1" s="1" t="s">
        <v>5</v>
      </c>
      <c r="P1" s="2" t="s">
        <v>2</v>
      </c>
      <c r="Q1" s="7" t="s">
        <v>7</v>
      </c>
      <c r="R1" t="s">
        <v>8</v>
      </c>
    </row>
    <row r="2" spans="1:18" x14ac:dyDescent="0.2">
      <c r="A2" s="4" t="s">
        <v>6</v>
      </c>
      <c r="B2" s="5">
        <v>0.01</v>
      </c>
      <c r="C2">
        <f>-C22</f>
        <v>-24.444750500000001</v>
      </c>
      <c r="D2">
        <v>-24.609400000000001</v>
      </c>
      <c r="E2">
        <f>D2-C2</f>
        <v>-0.16464949999999945</v>
      </c>
      <c r="F2" s="5">
        <v>0.01</v>
      </c>
      <c r="G2">
        <f>-G22</f>
        <v>-24.444750500000001</v>
      </c>
      <c r="H2" s="7">
        <f t="shared" ref="H2:H22" si="0">AVERAGE(D2,D25,D48)</f>
        <v>-24.023433333333333</v>
      </c>
      <c r="I2">
        <f t="shared" ref="I2:I22" si="1">H2-C2</f>
        <v>0.42131716666666819</v>
      </c>
      <c r="K2" s="5">
        <v>0.01</v>
      </c>
      <c r="L2">
        <v>-30.381679259999999</v>
      </c>
      <c r="M2">
        <v>-30.234400000000001</v>
      </c>
      <c r="N2">
        <f t="shared" ref="N2:N6" si="2">M2-L2</f>
        <v>0.14727925999999769</v>
      </c>
      <c r="O2" s="5">
        <v>0.01</v>
      </c>
      <c r="P2">
        <v>-30.381679259999999</v>
      </c>
      <c r="Q2" s="7">
        <f t="shared" ref="Q2:Q22" si="3">AVERAGE(M2,M25,M48)</f>
        <v>-31.289066666666667</v>
      </c>
      <c r="R2">
        <f t="shared" ref="R2:R22" si="4">Q2-L2</f>
        <v>-0.90738740666666828</v>
      </c>
    </row>
    <row r="3" spans="1:18" x14ac:dyDescent="0.2">
      <c r="A3" s="6">
        <v>44491</v>
      </c>
      <c r="B3" s="5">
        <v>8.9999999999999993E-3</v>
      </c>
      <c r="C3">
        <f>-C21</f>
        <v>-22.505369000000002</v>
      </c>
      <c r="D3">
        <v>-22.5</v>
      </c>
      <c r="E3">
        <f t="shared" ref="E3:E22" si="5">D3-C3</f>
        <v>5.3690000000017335E-3</v>
      </c>
      <c r="F3" s="5">
        <v>8.9999999999999993E-3</v>
      </c>
      <c r="G3">
        <f>-G21</f>
        <v>-22.505369000000002</v>
      </c>
      <c r="H3" s="7">
        <f t="shared" si="0"/>
        <v>-22.031266666666667</v>
      </c>
      <c r="I3">
        <f t="shared" si="1"/>
        <v>0.47410233333333451</v>
      </c>
      <c r="K3" s="5">
        <v>8.9999999999999993E-3</v>
      </c>
      <c r="L3">
        <v>-28.798414699999999</v>
      </c>
      <c r="M3">
        <v>-28.476600000000001</v>
      </c>
      <c r="N3">
        <f t="shared" si="2"/>
        <v>0.32181469999999734</v>
      </c>
      <c r="O3" s="5">
        <v>8.9999999999999993E-3</v>
      </c>
      <c r="P3">
        <v>-28.798414699999999</v>
      </c>
      <c r="Q3" s="7">
        <f t="shared" si="3"/>
        <v>-29.29686666666667</v>
      </c>
      <c r="R3">
        <f t="shared" si="4"/>
        <v>-0.49845196666667135</v>
      </c>
    </row>
    <row r="4" spans="1:18" x14ac:dyDescent="0.2">
      <c r="B4" s="5">
        <v>8.0000000000000002E-3</v>
      </c>
      <c r="C4">
        <f>-C20</f>
        <v>-20.45707268</v>
      </c>
      <c r="D4">
        <v>-20.390599999999999</v>
      </c>
      <c r="E4">
        <f t="shared" si="5"/>
        <v>6.6472680000000395E-2</v>
      </c>
      <c r="F4" s="5">
        <v>8.0000000000000002E-3</v>
      </c>
      <c r="G4">
        <f>-G20</f>
        <v>-20.45707268</v>
      </c>
      <c r="H4" s="7">
        <f t="shared" si="0"/>
        <v>-19.921866666666666</v>
      </c>
      <c r="I4">
        <f t="shared" si="1"/>
        <v>0.53520601333333317</v>
      </c>
      <c r="K4" s="5">
        <v>8.0000000000000002E-3</v>
      </c>
      <c r="L4">
        <v>-27.13458</v>
      </c>
      <c r="M4">
        <v>-26.718800000000002</v>
      </c>
      <c r="N4">
        <f t="shared" si="2"/>
        <v>0.41577999999999804</v>
      </c>
      <c r="O4" s="5">
        <v>8.0000000000000002E-3</v>
      </c>
      <c r="P4">
        <v>-27.13458</v>
      </c>
      <c r="Q4" s="7">
        <f t="shared" si="3"/>
        <v>-27.421866666666663</v>
      </c>
      <c r="R4">
        <f t="shared" si="4"/>
        <v>-0.28728666666666314</v>
      </c>
    </row>
    <row r="5" spans="1:18" x14ac:dyDescent="0.2">
      <c r="B5" s="5">
        <v>7.0000000000000001E-3</v>
      </c>
      <c r="C5">
        <f>-C19</f>
        <v>-18.069725300000002</v>
      </c>
      <c r="D5">
        <v>-17.9297</v>
      </c>
      <c r="E5">
        <f t="shared" si="5"/>
        <v>0.14002530000000135</v>
      </c>
      <c r="F5" s="5">
        <v>7.0000000000000001E-3</v>
      </c>
      <c r="G5">
        <f>-G19</f>
        <v>-18.069725300000002</v>
      </c>
      <c r="H5" s="7">
        <f t="shared" si="0"/>
        <v>-17.6953</v>
      </c>
      <c r="I5">
        <f t="shared" si="1"/>
        <v>0.37442530000000218</v>
      </c>
      <c r="K5" s="5">
        <v>7.0000000000000001E-3</v>
      </c>
      <c r="L5">
        <v>-25.202370999999999</v>
      </c>
      <c r="M5">
        <v>-24.960899999999999</v>
      </c>
      <c r="N5">
        <f t="shared" si="2"/>
        <v>0.24147100000000066</v>
      </c>
      <c r="O5" s="5">
        <v>7.0000000000000001E-3</v>
      </c>
      <c r="P5">
        <v>-25.202370999999999</v>
      </c>
      <c r="Q5" s="7">
        <f t="shared" si="3"/>
        <v>-25.4297</v>
      </c>
      <c r="R5">
        <f t="shared" si="4"/>
        <v>-0.227329000000001</v>
      </c>
    </row>
    <row r="6" spans="1:18" x14ac:dyDescent="0.2">
      <c r="B6" s="5">
        <v>6.0000000000000001E-3</v>
      </c>
      <c r="C6">
        <f>-C18</f>
        <v>-16.006882999999998</v>
      </c>
      <c r="D6">
        <v>-15.4687</v>
      </c>
      <c r="E6">
        <f t="shared" si="5"/>
        <v>0.5381829999999983</v>
      </c>
      <c r="F6" s="5">
        <v>6.0000000000000001E-3</v>
      </c>
      <c r="G6">
        <f>-G18</f>
        <v>-16.006882999999998</v>
      </c>
      <c r="H6" s="7">
        <f t="shared" si="0"/>
        <v>-15.585900000000001</v>
      </c>
      <c r="I6">
        <f t="shared" si="1"/>
        <v>0.42098299999999789</v>
      </c>
      <c r="K6" s="5">
        <v>6.0000000000000001E-3</v>
      </c>
      <c r="L6">
        <v>-23.53472833</v>
      </c>
      <c r="M6">
        <v>-23.203099999999999</v>
      </c>
      <c r="N6">
        <f t="shared" si="2"/>
        <v>0.33162833000000091</v>
      </c>
      <c r="O6" s="5">
        <v>6.0000000000000001E-3</v>
      </c>
      <c r="P6">
        <v>-23.53472833</v>
      </c>
      <c r="Q6" s="7">
        <f t="shared" si="3"/>
        <v>-23.554666666666666</v>
      </c>
      <c r="R6">
        <f t="shared" si="4"/>
        <v>-1.993833666666589E-2</v>
      </c>
    </row>
    <row r="7" spans="1:18" x14ac:dyDescent="0.2">
      <c r="B7" s="5">
        <v>5.0000000000000001E-3</v>
      </c>
      <c r="C7">
        <f>-C17</f>
        <v>-13.59665543</v>
      </c>
      <c r="D7">
        <v>-13.359400000000001</v>
      </c>
      <c r="E7">
        <f t="shared" si="5"/>
        <v>0.23725542999999938</v>
      </c>
      <c r="F7" s="5">
        <v>5.0000000000000001E-3</v>
      </c>
      <c r="G7">
        <f>-G17</f>
        <v>-13.59665543</v>
      </c>
      <c r="H7" s="7">
        <f t="shared" si="0"/>
        <v>-13.242200000000002</v>
      </c>
      <c r="I7">
        <f t="shared" si="1"/>
        <v>0.35445542999999802</v>
      </c>
      <c r="K7" s="5">
        <v>5.0000000000000001E-3</v>
      </c>
      <c r="L7">
        <v>-21.582126048578001</v>
      </c>
      <c r="M7">
        <v>-20.7422</v>
      </c>
      <c r="N7">
        <f>M7-L7</f>
        <v>0.83992604857800046</v>
      </c>
      <c r="O7" s="5">
        <v>5.0000000000000001E-3</v>
      </c>
      <c r="P7">
        <v>-21.582126048578001</v>
      </c>
      <c r="Q7" s="7">
        <f t="shared" si="3"/>
        <v>-21.445333333333338</v>
      </c>
      <c r="R7">
        <f t="shared" si="4"/>
        <v>0.1367927152446633</v>
      </c>
    </row>
    <row r="8" spans="1:18" x14ac:dyDescent="0.2">
      <c r="B8" s="5">
        <v>3.9999999999999897E-3</v>
      </c>
      <c r="C8">
        <f>-C16</f>
        <v>-11.063864000000001</v>
      </c>
      <c r="D8">
        <v>-10.546900000000001</v>
      </c>
      <c r="E8">
        <f t="shared" si="5"/>
        <v>0.51696399999999976</v>
      </c>
      <c r="F8" s="5">
        <v>3.9999999999999897E-3</v>
      </c>
      <c r="G8">
        <f>-G16</f>
        <v>-11.063864000000001</v>
      </c>
      <c r="H8" s="7">
        <f t="shared" si="0"/>
        <v>-10.546900000000001</v>
      </c>
      <c r="I8">
        <f t="shared" si="1"/>
        <v>0.51696399999999976</v>
      </c>
      <c r="K8" s="5">
        <v>4.0000000000000001E-3</v>
      </c>
      <c r="L8">
        <v>-19.5162473</v>
      </c>
      <c r="M8">
        <v>-18.6328</v>
      </c>
      <c r="N8">
        <f t="shared" ref="N8:N22" si="6">M8-L8</f>
        <v>0.88344730000000027</v>
      </c>
      <c r="O8" s="5">
        <v>4.0000000000000001E-3</v>
      </c>
      <c r="P8">
        <v>-19.5162473</v>
      </c>
      <c r="Q8" s="7">
        <f t="shared" si="3"/>
        <v>-19.101533333333332</v>
      </c>
      <c r="R8">
        <f t="shared" si="4"/>
        <v>0.41471396666666749</v>
      </c>
    </row>
    <row r="9" spans="1:18" x14ac:dyDescent="0.2">
      <c r="B9" s="5">
        <v>2.9999999999999901E-3</v>
      </c>
      <c r="C9">
        <f>-C15</f>
        <v>-8.4168043000000008</v>
      </c>
      <c r="D9">
        <v>-8.0859400000000008</v>
      </c>
      <c r="E9">
        <f t="shared" si="5"/>
        <v>0.3308643</v>
      </c>
      <c r="F9" s="5">
        <v>2.9999999999999901E-3</v>
      </c>
      <c r="G9">
        <f>-G15</f>
        <v>-8.4168043000000008</v>
      </c>
      <c r="H9" s="7">
        <f t="shared" si="0"/>
        <v>-8.0859400000000008</v>
      </c>
      <c r="I9">
        <f t="shared" si="1"/>
        <v>0.3308643</v>
      </c>
      <c r="K9" s="5">
        <v>3.0000000000000001E-3</v>
      </c>
      <c r="L9">
        <v>-17.328867809999998</v>
      </c>
      <c r="M9">
        <v>-16.523399999999999</v>
      </c>
      <c r="N9">
        <f t="shared" si="6"/>
        <v>0.80546780999999967</v>
      </c>
      <c r="O9" s="5">
        <v>3.0000000000000001E-3</v>
      </c>
      <c r="P9">
        <v>-17.328867809999998</v>
      </c>
      <c r="Q9" s="7">
        <f t="shared" si="3"/>
        <v>-16.9922</v>
      </c>
      <c r="R9">
        <f t="shared" si="4"/>
        <v>0.33666780999999801</v>
      </c>
    </row>
    <row r="10" spans="1:18" x14ac:dyDescent="0.2">
      <c r="B10" s="5">
        <v>1.9999999999999901E-3</v>
      </c>
      <c r="C10">
        <f>-C14</f>
        <v>-5.672048728</v>
      </c>
      <c r="D10">
        <v>-5.625</v>
      </c>
      <c r="E10">
        <f t="shared" si="5"/>
        <v>4.704872800000004E-2</v>
      </c>
      <c r="F10" s="5">
        <v>1.9999999999999901E-3</v>
      </c>
      <c r="G10">
        <f>-G14</f>
        <v>-5.672048728</v>
      </c>
      <c r="H10" s="7">
        <f t="shared" si="0"/>
        <v>-5.3906266666666669</v>
      </c>
      <c r="I10">
        <f t="shared" si="1"/>
        <v>0.28142206133333314</v>
      </c>
      <c r="K10" s="5">
        <v>2E-3</v>
      </c>
      <c r="L10">
        <v>-15.01312182</v>
      </c>
      <c r="M10">
        <v>-14.414099999999999</v>
      </c>
      <c r="N10">
        <f t="shared" si="6"/>
        <v>0.59902182000000082</v>
      </c>
      <c r="O10" s="5">
        <v>2E-3</v>
      </c>
      <c r="P10">
        <v>-15.01312182</v>
      </c>
      <c r="Q10" s="7">
        <f t="shared" si="3"/>
        <v>-14.765633333333334</v>
      </c>
      <c r="R10">
        <f t="shared" si="4"/>
        <v>0.24748848666666667</v>
      </c>
    </row>
    <row r="11" spans="1:18" x14ac:dyDescent="0.2">
      <c r="B11" s="5">
        <v>9.9999999999999005E-4</v>
      </c>
      <c r="C11">
        <f>-C13</f>
        <v>-2.855232</v>
      </c>
      <c r="D11">
        <v>-2.8125</v>
      </c>
      <c r="E11">
        <f t="shared" si="5"/>
        <v>4.2731999999999992E-2</v>
      </c>
      <c r="F11" s="5">
        <v>9.9999999999999005E-4</v>
      </c>
      <c r="G11">
        <f>-G13</f>
        <v>-2.855232</v>
      </c>
      <c r="H11" s="7">
        <f t="shared" si="0"/>
        <v>-2.5781266666666665</v>
      </c>
      <c r="I11">
        <f t="shared" si="1"/>
        <v>0.27710533333333354</v>
      </c>
      <c r="K11" s="5">
        <v>1E-3</v>
      </c>
      <c r="L11">
        <v>-12.564915882999999</v>
      </c>
      <c r="M11">
        <v>-12.3047</v>
      </c>
      <c r="N11">
        <f t="shared" si="6"/>
        <v>0.26021588299999898</v>
      </c>
      <c r="O11" s="5">
        <v>1E-3</v>
      </c>
      <c r="P11">
        <v>-12.564915882999999</v>
      </c>
      <c r="Q11" s="7">
        <f t="shared" si="3"/>
        <v>-12.421866666666668</v>
      </c>
      <c r="R11">
        <f t="shared" si="4"/>
        <v>0.14304921633333123</v>
      </c>
    </row>
    <row r="12" spans="1:18" x14ac:dyDescent="0.2">
      <c r="B12" s="5">
        <v>0</v>
      </c>
      <c r="C12">
        <v>0</v>
      </c>
      <c r="D12">
        <v>0</v>
      </c>
      <c r="E12">
        <f t="shared" si="5"/>
        <v>0</v>
      </c>
      <c r="F12" s="5">
        <v>0</v>
      </c>
      <c r="G12">
        <v>0</v>
      </c>
      <c r="H12" s="7">
        <f t="shared" si="0"/>
        <v>0</v>
      </c>
      <c r="I12">
        <f t="shared" si="1"/>
        <v>0</v>
      </c>
      <c r="K12" s="5">
        <v>0</v>
      </c>
      <c r="L12">
        <v>-9.9848774762100003</v>
      </c>
      <c r="M12">
        <v>-9.84375</v>
      </c>
      <c r="N12">
        <f t="shared" si="6"/>
        <v>0.14112747621000032</v>
      </c>
      <c r="O12" s="5">
        <v>0</v>
      </c>
      <c r="P12">
        <v>-9.9848774762100003</v>
      </c>
      <c r="Q12" s="7">
        <f t="shared" si="3"/>
        <v>-10.195316666666667</v>
      </c>
      <c r="R12">
        <f t="shared" si="4"/>
        <v>-0.21043919045666648</v>
      </c>
    </row>
    <row r="13" spans="1:18" x14ac:dyDescent="0.2">
      <c r="B13" s="5">
        <v>-9.9999999999999894E-4</v>
      </c>
      <c r="C13">
        <v>2.855232</v>
      </c>
      <c r="D13">
        <v>2.8125</v>
      </c>
      <c r="E13">
        <f t="shared" si="5"/>
        <v>-4.2731999999999992E-2</v>
      </c>
      <c r="F13" s="5">
        <v>-9.9999999999999894E-4</v>
      </c>
      <c r="G13">
        <v>2.855232</v>
      </c>
      <c r="H13" s="7">
        <f t="shared" si="0"/>
        <v>2.5781266666666665</v>
      </c>
      <c r="I13">
        <f t="shared" si="1"/>
        <v>-0.27710533333333354</v>
      </c>
      <c r="K13" s="5">
        <v>-1E-3</v>
      </c>
      <c r="L13">
        <v>-7.2807010400000003</v>
      </c>
      <c r="M13">
        <v>-7.7343700000000002</v>
      </c>
      <c r="N13">
        <f t="shared" si="6"/>
        <v>-0.4536689599999999</v>
      </c>
      <c r="O13" s="5">
        <v>-1E-3</v>
      </c>
      <c r="P13">
        <v>-7.2807010400000003</v>
      </c>
      <c r="Q13" s="7">
        <f t="shared" si="3"/>
        <v>-7.96875</v>
      </c>
      <c r="R13">
        <f t="shared" si="4"/>
        <v>-0.68804895999999971</v>
      </c>
    </row>
    <row r="14" spans="1:18" x14ac:dyDescent="0.2">
      <c r="B14" s="5">
        <v>-2E-3</v>
      </c>
      <c r="C14">
        <v>5.672048728</v>
      </c>
      <c r="D14">
        <v>5.2734399999999999</v>
      </c>
      <c r="E14">
        <f t="shared" si="5"/>
        <v>-0.39860872800000013</v>
      </c>
      <c r="F14" s="5">
        <v>-2E-3</v>
      </c>
      <c r="G14">
        <v>5.672048728</v>
      </c>
      <c r="H14" s="7">
        <f t="shared" si="0"/>
        <v>5.3906266666666669</v>
      </c>
      <c r="I14">
        <f t="shared" si="1"/>
        <v>-0.28142206133333314</v>
      </c>
      <c r="K14" s="5">
        <v>-2E-3</v>
      </c>
      <c r="L14">
        <v>-4.4693878939999996</v>
      </c>
      <c r="M14">
        <v>-5.2734399999999999</v>
      </c>
      <c r="N14">
        <f t="shared" si="6"/>
        <v>-0.80405210600000032</v>
      </c>
      <c r="O14" s="5">
        <v>-2E-3</v>
      </c>
      <c r="P14">
        <v>-4.4693878939999996</v>
      </c>
      <c r="Q14" s="7">
        <f t="shared" si="3"/>
        <v>-5.0390666666666659</v>
      </c>
      <c r="R14">
        <f t="shared" si="4"/>
        <v>-0.56967877266666633</v>
      </c>
    </row>
    <row r="15" spans="1:18" x14ac:dyDescent="0.2">
      <c r="B15" s="5">
        <v>-3.0000000000000001E-3</v>
      </c>
      <c r="C15">
        <v>8.4168043000000008</v>
      </c>
      <c r="D15">
        <v>8.0859400000000008</v>
      </c>
      <c r="E15">
        <f t="shared" si="5"/>
        <v>-0.3308643</v>
      </c>
      <c r="F15" s="5">
        <v>-3.0000000000000001E-3</v>
      </c>
      <c r="G15">
        <v>8.4168043000000008</v>
      </c>
      <c r="H15" s="7">
        <f t="shared" si="0"/>
        <v>8.0859400000000008</v>
      </c>
      <c r="I15">
        <f t="shared" si="1"/>
        <v>-0.3308643</v>
      </c>
      <c r="K15" s="5">
        <v>-3.0000000000000001E-3</v>
      </c>
      <c r="L15">
        <v>-1.5784323</v>
      </c>
      <c r="M15">
        <v>-2.4609399999999999</v>
      </c>
      <c r="N15">
        <f t="shared" si="6"/>
        <v>-0.8825076999999999</v>
      </c>
      <c r="O15" s="5">
        <v>-3.0000000000000001E-3</v>
      </c>
      <c r="P15">
        <v>-1.5784323</v>
      </c>
      <c r="Q15" s="7">
        <f t="shared" si="3"/>
        <v>-2.1093766666666665</v>
      </c>
      <c r="R15">
        <f t="shared" si="4"/>
        <v>-0.53094436666666645</v>
      </c>
    </row>
    <row r="16" spans="1:18" x14ac:dyDescent="0.2">
      <c r="B16" s="5">
        <v>-4.0000000000000001E-3</v>
      </c>
      <c r="C16">
        <v>11.063864000000001</v>
      </c>
      <c r="D16">
        <v>10.546900000000001</v>
      </c>
      <c r="E16">
        <f t="shared" si="5"/>
        <v>-0.51696399999999976</v>
      </c>
      <c r="F16" s="5">
        <v>-4.0000000000000001E-3</v>
      </c>
      <c r="G16">
        <v>11.063864000000001</v>
      </c>
      <c r="H16" s="7">
        <f t="shared" si="0"/>
        <v>10.664066666666669</v>
      </c>
      <c r="I16">
        <f t="shared" si="1"/>
        <v>-0.39979733333333201</v>
      </c>
      <c r="K16" s="5">
        <v>-4.0000000000000001E-3</v>
      </c>
      <c r="L16">
        <v>1.35517</v>
      </c>
      <c r="M16">
        <v>1.0546899999999999</v>
      </c>
      <c r="N16">
        <f t="shared" si="6"/>
        <v>-0.30048000000000008</v>
      </c>
      <c r="O16" s="5">
        <v>-4.0000000000000001E-3</v>
      </c>
      <c r="P16">
        <v>1.35517</v>
      </c>
      <c r="Q16" s="7">
        <f t="shared" si="3"/>
        <v>0.82031333333333334</v>
      </c>
      <c r="R16">
        <f t="shared" si="4"/>
        <v>-0.53485666666666665</v>
      </c>
    </row>
    <row r="17" spans="1:18" x14ac:dyDescent="0.2">
      <c r="B17" s="5">
        <v>-5.0000000000000001E-3</v>
      </c>
      <c r="C17">
        <v>13.59665543</v>
      </c>
      <c r="D17">
        <v>13.359400000000001</v>
      </c>
      <c r="E17">
        <f t="shared" si="5"/>
        <v>-0.23725542999999938</v>
      </c>
      <c r="F17" s="5">
        <v>-5.0000000000000001E-3</v>
      </c>
      <c r="G17">
        <v>13.59665543</v>
      </c>
      <c r="H17" s="7">
        <f t="shared" si="0"/>
        <v>13.242200000000002</v>
      </c>
      <c r="I17">
        <f t="shared" si="1"/>
        <v>-0.35445542999999802</v>
      </c>
      <c r="K17" s="5">
        <v>-5.0000000000000001E-3</v>
      </c>
      <c r="L17">
        <v>4.2886697399999996</v>
      </c>
      <c r="M17">
        <v>3.8671899999999999</v>
      </c>
      <c r="N17">
        <f>M17-L17</f>
        <v>-0.42147973999999966</v>
      </c>
      <c r="O17" s="5">
        <v>-5.0000000000000001E-3</v>
      </c>
      <c r="P17">
        <v>4.2886697399999996</v>
      </c>
      <c r="Q17" s="7">
        <f t="shared" si="3"/>
        <v>3.9843766666666673</v>
      </c>
      <c r="R17">
        <f t="shared" si="4"/>
        <v>-0.30429307333333222</v>
      </c>
    </row>
    <row r="18" spans="1:18" x14ac:dyDescent="0.2">
      <c r="B18" s="5">
        <v>-6.0000000000000001E-3</v>
      </c>
      <c r="C18">
        <v>16.006882999999998</v>
      </c>
      <c r="D18">
        <v>15.8203</v>
      </c>
      <c r="E18">
        <f t="shared" si="5"/>
        <v>-0.18658299999999883</v>
      </c>
      <c r="F18" s="5">
        <v>-6.0000000000000001E-3</v>
      </c>
      <c r="G18">
        <v>16.006882999999998</v>
      </c>
      <c r="H18" s="7">
        <f t="shared" si="0"/>
        <v>15.585900000000001</v>
      </c>
      <c r="I18">
        <f t="shared" si="1"/>
        <v>-0.42098299999999789</v>
      </c>
      <c r="K18" s="5">
        <v>-6.0000000000000001E-3</v>
      </c>
      <c r="L18">
        <v>7.1792703313999997</v>
      </c>
      <c r="M18">
        <v>6.6796899999999999</v>
      </c>
      <c r="N18">
        <f t="shared" si="6"/>
        <v>-0.4995803313999998</v>
      </c>
      <c r="O18" s="5">
        <v>-6.0000000000000001E-3</v>
      </c>
      <c r="P18">
        <v>7.1792703313999997</v>
      </c>
      <c r="Q18" s="7">
        <f t="shared" si="3"/>
        <v>6.7968766666666669</v>
      </c>
      <c r="R18">
        <f t="shared" si="4"/>
        <v>-0.38239366473333281</v>
      </c>
    </row>
    <row r="19" spans="1:18" x14ac:dyDescent="0.2">
      <c r="B19" s="5">
        <v>-7.0000000000000001E-3</v>
      </c>
      <c r="C19">
        <v>18.069725300000002</v>
      </c>
      <c r="D19">
        <v>17.9297</v>
      </c>
      <c r="E19">
        <f t="shared" si="5"/>
        <v>-0.14002530000000135</v>
      </c>
      <c r="F19" s="5">
        <v>-7.0000000000000001E-3</v>
      </c>
      <c r="G19">
        <v>18.069725300000002</v>
      </c>
      <c r="H19" s="7">
        <f t="shared" si="0"/>
        <v>17.8125</v>
      </c>
      <c r="I19">
        <f t="shared" si="1"/>
        <v>-0.25722530000000177</v>
      </c>
      <c r="K19" s="5">
        <v>-7.0000000000000001E-3</v>
      </c>
      <c r="L19">
        <v>9.7132969115099996</v>
      </c>
      <c r="M19">
        <v>9.4921900000000008</v>
      </c>
      <c r="N19">
        <f t="shared" si="6"/>
        <v>-0.22110691150999884</v>
      </c>
      <c r="O19" s="5">
        <v>-7.0000000000000001E-3</v>
      </c>
      <c r="P19">
        <v>9.7132969115099996</v>
      </c>
      <c r="Q19" s="7">
        <f t="shared" si="3"/>
        <v>9.4921900000000008</v>
      </c>
      <c r="R19">
        <f t="shared" si="4"/>
        <v>-0.22110691150999884</v>
      </c>
    </row>
    <row r="20" spans="1:18" x14ac:dyDescent="0.2">
      <c r="B20" s="5">
        <v>-8.0000000000000002E-3</v>
      </c>
      <c r="C20">
        <v>20.45707268</v>
      </c>
      <c r="D20">
        <v>20.039100000000001</v>
      </c>
      <c r="E20">
        <f t="shared" si="5"/>
        <v>-0.41797267999999832</v>
      </c>
      <c r="F20" s="5">
        <v>-8.0000000000000002E-3</v>
      </c>
      <c r="G20">
        <v>20.45707268</v>
      </c>
      <c r="H20" s="7">
        <f t="shared" si="0"/>
        <v>19.921900000000001</v>
      </c>
      <c r="I20">
        <f t="shared" si="1"/>
        <v>-0.53517267999999873</v>
      </c>
      <c r="K20" s="5">
        <v>-8.0000000000000002E-3</v>
      </c>
      <c r="L20">
        <v>12.6929301</v>
      </c>
      <c r="M20">
        <v>11.953099999999999</v>
      </c>
      <c r="N20">
        <f t="shared" si="6"/>
        <v>-0.73983010000000071</v>
      </c>
      <c r="O20" s="5">
        <v>-8.0000000000000002E-3</v>
      </c>
      <c r="P20">
        <v>12.6929301</v>
      </c>
      <c r="Q20" s="7">
        <f t="shared" si="3"/>
        <v>12.070299999999998</v>
      </c>
      <c r="R20">
        <f t="shared" si="4"/>
        <v>-0.62263010000000207</v>
      </c>
    </row>
    <row r="21" spans="1:18" x14ac:dyDescent="0.2">
      <c r="B21" s="5">
        <v>-8.9999999999999993E-3</v>
      </c>
      <c r="C21">
        <v>22.505369000000002</v>
      </c>
      <c r="D21">
        <v>22.5</v>
      </c>
      <c r="E21">
        <f t="shared" si="5"/>
        <v>-5.3690000000017335E-3</v>
      </c>
      <c r="F21" s="5">
        <v>-8.9999999999999993E-3</v>
      </c>
      <c r="G21">
        <v>22.505369000000002</v>
      </c>
      <c r="H21" s="7">
        <f t="shared" si="0"/>
        <v>22.3828</v>
      </c>
      <c r="I21">
        <f t="shared" si="1"/>
        <v>-0.12256900000000215</v>
      </c>
      <c r="K21" s="5">
        <v>-8.9999999999999993E-3</v>
      </c>
      <c r="L21">
        <v>15.271308899999999</v>
      </c>
      <c r="M21">
        <v>14.414099999999999</v>
      </c>
      <c r="N21">
        <f t="shared" si="6"/>
        <v>-0.85720889999999983</v>
      </c>
      <c r="O21" s="5">
        <v>-8.9999999999999993E-3</v>
      </c>
      <c r="P21">
        <v>15.271308899999999</v>
      </c>
      <c r="Q21" s="7">
        <f t="shared" si="3"/>
        <v>14.882833333333332</v>
      </c>
      <c r="R21">
        <f t="shared" si="4"/>
        <v>-0.38847556666666705</v>
      </c>
    </row>
    <row r="22" spans="1:18" x14ac:dyDescent="0.2">
      <c r="B22" s="5">
        <v>-0.01</v>
      </c>
      <c r="C22">
        <v>24.444750500000001</v>
      </c>
      <c r="D22">
        <v>24.609400000000001</v>
      </c>
      <c r="E22">
        <f t="shared" si="5"/>
        <v>0.16464949999999945</v>
      </c>
      <c r="F22" s="5">
        <v>-0.01</v>
      </c>
      <c r="G22">
        <v>24.444750500000001</v>
      </c>
      <c r="H22" s="7">
        <f t="shared" si="0"/>
        <v>24.609400000000004</v>
      </c>
      <c r="I22">
        <f t="shared" si="1"/>
        <v>0.164649500000003</v>
      </c>
      <c r="K22" s="5">
        <v>-0.01</v>
      </c>
      <c r="L22">
        <v>17.717292265499999</v>
      </c>
      <c r="M22">
        <v>16.875</v>
      </c>
      <c r="N22">
        <f t="shared" si="6"/>
        <v>-0.84229226549999936</v>
      </c>
      <c r="O22" s="5">
        <v>-0.01</v>
      </c>
      <c r="P22">
        <v>17.717292265499999</v>
      </c>
      <c r="Q22" s="7">
        <f t="shared" si="3"/>
        <v>17.109366666666666</v>
      </c>
      <c r="R22">
        <f t="shared" si="4"/>
        <v>-0.60792559883333297</v>
      </c>
    </row>
    <row r="24" spans="1:18" x14ac:dyDescent="0.2">
      <c r="A24" t="s">
        <v>0</v>
      </c>
      <c r="B24" s="1" t="s">
        <v>1</v>
      </c>
      <c r="C24" s="2" t="s">
        <v>2</v>
      </c>
      <c r="D24" s="2" t="s">
        <v>3</v>
      </c>
      <c r="E24" s="3" t="s">
        <v>4</v>
      </c>
      <c r="K24" s="1" t="s">
        <v>5</v>
      </c>
      <c r="L24" s="2" t="s">
        <v>2</v>
      </c>
      <c r="M24" s="2" t="s">
        <v>3</v>
      </c>
      <c r="N24" s="3" t="s">
        <v>4</v>
      </c>
    </row>
    <row r="25" spans="1:18" x14ac:dyDescent="0.2">
      <c r="A25" s="4" t="s">
        <v>6</v>
      </c>
      <c r="B25" s="5">
        <v>0.01</v>
      </c>
      <c r="C25">
        <f>-C45</f>
        <v>-24.444750500000001</v>
      </c>
      <c r="D25">
        <v>-23.5547</v>
      </c>
      <c r="E25">
        <f>D25-C25</f>
        <v>0.89005050000000097</v>
      </c>
      <c r="K25" s="5">
        <v>0.01</v>
      </c>
      <c r="L25">
        <v>-30.381679259999999</v>
      </c>
      <c r="M25">
        <v>-31.640599999999999</v>
      </c>
      <c r="N25">
        <f>M25-L25</f>
        <v>-1.2589207400000006</v>
      </c>
    </row>
    <row r="26" spans="1:18" x14ac:dyDescent="0.2">
      <c r="A26" s="6">
        <v>44500</v>
      </c>
      <c r="B26" s="5">
        <v>8.9999999999999993E-3</v>
      </c>
      <c r="C26">
        <f>-C44</f>
        <v>-22.505369000000002</v>
      </c>
      <c r="D26">
        <v>-21.796900000000001</v>
      </c>
      <c r="E26">
        <f t="shared" ref="E26:E45" si="7">D26-C26</f>
        <v>0.7084690000000009</v>
      </c>
      <c r="K26" s="5">
        <v>8.9999999999999993E-3</v>
      </c>
      <c r="L26">
        <v>-28.798414699999999</v>
      </c>
      <c r="M26">
        <v>-29.8828</v>
      </c>
      <c r="N26">
        <f t="shared" ref="N26:N45" si="8">M26-L26</f>
        <v>-1.084385300000001</v>
      </c>
    </row>
    <row r="27" spans="1:18" x14ac:dyDescent="0.2">
      <c r="B27" s="5">
        <v>8.0000000000000002E-3</v>
      </c>
      <c r="C27">
        <f>-C43</f>
        <v>-20.45707268</v>
      </c>
      <c r="D27">
        <v>-19.6875</v>
      </c>
      <c r="E27">
        <f t="shared" si="7"/>
        <v>0.76957267999999956</v>
      </c>
      <c r="K27" s="5">
        <v>8.0000000000000002E-3</v>
      </c>
      <c r="L27">
        <v>-27.13458</v>
      </c>
      <c r="M27">
        <v>-27.773399999999999</v>
      </c>
      <c r="N27">
        <f t="shared" si="8"/>
        <v>-0.63881999999999906</v>
      </c>
    </row>
    <row r="28" spans="1:18" x14ac:dyDescent="0.2">
      <c r="B28" s="5">
        <v>7.0000000000000001E-3</v>
      </c>
      <c r="C28">
        <f>-C42</f>
        <v>-18.069725300000002</v>
      </c>
      <c r="D28">
        <v>-17.578099999999999</v>
      </c>
      <c r="E28">
        <f t="shared" si="7"/>
        <v>0.4916253000000026</v>
      </c>
      <c r="K28" s="5">
        <v>7.0000000000000001E-3</v>
      </c>
      <c r="L28">
        <v>-25.202370999999999</v>
      </c>
      <c r="M28">
        <v>-25.664100000000001</v>
      </c>
      <c r="N28">
        <f t="shared" si="8"/>
        <v>-0.46172900000000183</v>
      </c>
    </row>
    <row r="29" spans="1:18" x14ac:dyDescent="0.2">
      <c r="B29" s="5">
        <v>6.0000000000000001E-3</v>
      </c>
      <c r="C29">
        <f>-C41</f>
        <v>-16.006882999999998</v>
      </c>
      <c r="D29">
        <v>-15.4687</v>
      </c>
      <c r="E29">
        <f t="shared" si="7"/>
        <v>0.5381829999999983</v>
      </c>
      <c r="K29" s="5">
        <v>6.0000000000000001E-3</v>
      </c>
      <c r="L29">
        <v>-23.53472833</v>
      </c>
      <c r="M29">
        <v>-23.5547</v>
      </c>
      <c r="N29">
        <f t="shared" si="8"/>
        <v>-1.997167000000033E-2</v>
      </c>
    </row>
    <row r="30" spans="1:18" x14ac:dyDescent="0.2">
      <c r="B30" s="5">
        <v>5.0000000000000001E-3</v>
      </c>
      <c r="C30">
        <f>-C40</f>
        <v>-13.59665543</v>
      </c>
      <c r="D30">
        <v>-13.0078</v>
      </c>
      <c r="E30">
        <f t="shared" si="7"/>
        <v>0.58885543000000062</v>
      </c>
      <c r="K30" s="5">
        <v>5.0000000000000001E-3</v>
      </c>
      <c r="L30">
        <v>-21.582126048578001</v>
      </c>
      <c r="M30">
        <v>-21.796900000000001</v>
      </c>
      <c r="N30">
        <f t="shared" si="8"/>
        <v>-0.21477395142199995</v>
      </c>
    </row>
    <row r="31" spans="1:18" x14ac:dyDescent="0.2">
      <c r="B31" s="5">
        <v>3.9999999999999897E-3</v>
      </c>
      <c r="C31">
        <f>-C39</f>
        <v>-11.063864000000001</v>
      </c>
      <c r="D31">
        <v>-10.546900000000001</v>
      </c>
      <c r="E31">
        <f t="shared" si="7"/>
        <v>0.51696399999999976</v>
      </c>
      <c r="K31" s="5">
        <v>4.0000000000000001E-3</v>
      </c>
      <c r="L31">
        <v>-19.5162473</v>
      </c>
      <c r="M31">
        <v>-19.335899999999999</v>
      </c>
      <c r="N31">
        <f t="shared" si="8"/>
        <v>0.1803473000000011</v>
      </c>
    </row>
    <row r="32" spans="1:18" x14ac:dyDescent="0.2">
      <c r="B32" s="5">
        <v>2.9999999999999901E-3</v>
      </c>
      <c r="C32">
        <f>-C38</f>
        <v>-8.4168043000000008</v>
      </c>
      <c r="D32">
        <v>-8.0859400000000008</v>
      </c>
      <c r="E32">
        <f t="shared" si="7"/>
        <v>0.3308643</v>
      </c>
      <c r="K32" s="5">
        <v>3.0000000000000001E-3</v>
      </c>
      <c r="L32">
        <v>-17.328867809999998</v>
      </c>
      <c r="M32">
        <v>-17.226600000000001</v>
      </c>
      <c r="N32">
        <f t="shared" si="8"/>
        <v>0.10226780999999718</v>
      </c>
    </row>
    <row r="33" spans="1:14" x14ac:dyDescent="0.2">
      <c r="B33" s="5">
        <v>1.9999999999999901E-3</v>
      </c>
      <c r="C33">
        <f>-C37</f>
        <v>-5.672048728</v>
      </c>
      <c r="D33">
        <v>-5.2734399999999999</v>
      </c>
      <c r="E33">
        <f t="shared" si="7"/>
        <v>0.39860872800000013</v>
      </c>
      <c r="K33" s="5">
        <v>2E-3</v>
      </c>
      <c r="L33">
        <v>-15.01312182</v>
      </c>
      <c r="M33">
        <v>-15.1172</v>
      </c>
      <c r="N33">
        <f t="shared" si="8"/>
        <v>-0.10407818000000013</v>
      </c>
    </row>
    <row r="34" spans="1:14" x14ac:dyDescent="0.2">
      <c r="B34" s="5">
        <v>9.9999999999999005E-4</v>
      </c>
      <c r="C34">
        <f>-C36</f>
        <v>-2.855232</v>
      </c>
      <c r="D34">
        <v>-2.4609399999999999</v>
      </c>
      <c r="E34">
        <f t="shared" si="7"/>
        <v>0.39429200000000009</v>
      </c>
      <c r="K34" s="5">
        <v>1E-3</v>
      </c>
      <c r="L34">
        <v>-12.564915882999999</v>
      </c>
      <c r="M34">
        <v>-12.6562</v>
      </c>
      <c r="N34">
        <f t="shared" si="8"/>
        <v>-9.128411700000072E-2</v>
      </c>
    </row>
    <row r="35" spans="1:14" x14ac:dyDescent="0.2">
      <c r="B35" s="5">
        <v>0</v>
      </c>
      <c r="C35">
        <v>0</v>
      </c>
      <c r="D35">
        <v>0</v>
      </c>
      <c r="E35">
        <f t="shared" si="7"/>
        <v>0</v>
      </c>
      <c r="K35" s="5">
        <v>0</v>
      </c>
      <c r="L35">
        <v>-9.9848774762100003</v>
      </c>
      <c r="M35">
        <v>-10.546900000000001</v>
      </c>
      <c r="N35">
        <f t="shared" si="8"/>
        <v>-0.56202252379000051</v>
      </c>
    </row>
    <row r="36" spans="1:14" x14ac:dyDescent="0.2">
      <c r="B36" s="5">
        <v>-9.9999999999999894E-4</v>
      </c>
      <c r="C36">
        <v>2.855232</v>
      </c>
      <c r="D36">
        <v>2.4609399999999999</v>
      </c>
      <c r="E36">
        <f t="shared" si="7"/>
        <v>-0.39429200000000009</v>
      </c>
      <c r="K36" s="5">
        <v>-1E-3</v>
      </c>
      <c r="L36">
        <v>-7.2807010400000003</v>
      </c>
      <c r="M36">
        <v>-8.0859400000000008</v>
      </c>
      <c r="N36">
        <f t="shared" si="8"/>
        <v>-0.8052389600000005</v>
      </c>
    </row>
    <row r="37" spans="1:14" x14ac:dyDescent="0.2">
      <c r="B37" s="5">
        <v>-2E-3</v>
      </c>
      <c r="C37">
        <v>5.672048728</v>
      </c>
      <c r="D37">
        <v>5.2734399999999999</v>
      </c>
      <c r="E37">
        <f t="shared" si="7"/>
        <v>-0.39860872800000013</v>
      </c>
      <c r="K37" s="5">
        <v>-2E-3</v>
      </c>
      <c r="L37">
        <v>-4.4693878939999996</v>
      </c>
      <c r="M37">
        <v>-4.9218799999999998</v>
      </c>
      <c r="N37">
        <f t="shared" si="8"/>
        <v>-0.45249210600000023</v>
      </c>
    </row>
    <row r="38" spans="1:14" x14ac:dyDescent="0.2">
      <c r="B38" s="5">
        <v>-3.0000000000000001E-3</v>
      </c>
      <c r="C38">
        <v>8.4168043000000008</v>
      </c>
      <c r="D38">
        <v>8.0859400000000008</v>
      </c>
      <c r="E38">
        <f t="shared" si="7"/>
        <v>-0.3308643</v>
      </c>
      <c r="K38" s="5">
        <v>-3.0000000000000001E-3</v>
      </c>
      <c r="L38">
        <v>-1.5784323</v>
      </c>
      <c r="M38">
        <v>-2.1093799999999998</v>
      </c>
      <c r="N38">
        <f t="shared" si="8"/>
        <v>-0.5309476999999998</v>
      </c>
    </row>
    <row r="39" spans="1:14" x14ac:dyDescent="0.2">
      <c r="B39" s="5">
        <v>-4.0000000000000001E-3</v>
      </c>
      <c r="C39">
        <v>11.063864000000001</v>
      </c>
      <c r="D39">
        <v>10.898400000000001</v>
      </c>
      <c r="E39">
        <f t="shared" si="7"/>
        <v>-0.16546400000000006</v>
      </c>
      <c r="K39" s="5">
        <v>-4.0000000000000001E-3</v>
      </c>
      <c r="L39">
        <v>1.35517</v>
      </c>
      <c r="M39">
        <v>0.703125</v>
      </c>
      <c r="N39">
        <f t="shared" si="8"/>
        <v>-0.65204499999999999</v>
      </c>
    </row>
    <row r="40" spans="1:14" x14ac:dyDescent="0.2">
      <c r="B40" s="5">
        <v>-5.0000000000000001E-3</v>
      </c>
      <c r="C40">
        <v>13.59665543</v>
      </c>
      <c r="D40">
        <v>13.359400000000001</v>
      </c>
      <c r="E40">
        <f t="shared" si="7"/>
        <v>-0.23725542999999938</v>
      </c>
      <c r="K40" s="5">
        <v>-5.0000000000000001E-3</v>
      </c>
      <c r="L40">
        <v>4.2886697399999996</v>
      </c>
      <c r="M40">
        <v>4.21875</v>
      </c>
      <c r="N40">
        <f t="shared" si="8"/>
        <v>-6.9919739999999564E-2</v>
      </c>
    </row>
    <row r="41" spans="1:14" x14ac:dyDescent="0.2">
      <c r="B41" s="5">
        <v>-6.0000000000000001E-3</v>
      </c>
      <c r="C41">
        <v>16.006882999999998</v>
      </c>
      <c r="D41">
        <v>15.4687</v>
      </c>
      <c r="E41">
        <f t="shared" si="7"/>
        <v>-0.5381829999999983</v>
      </c>
      <c r="K41" s="5">
        <v>-6.0000000000000001E-3</v>
      </c>
      <c r="L41">
        <v>7.1792703313999997</v>
      </c>
      <c r="M41">
        <v>7.03125</v>
      </c>
      <c r="N41">
        <f t="shared" si="8"/>
        <v>-0.14802033139999971</v>
      </c>
    </row>
    <row r="42" spans="1:14" x14ac:dyDescent="0.2">
      <c r="B42" s="5">
        <v>-7.0000000000000001E-3</v>
      </c>
      <c r="C42">
        <v>18.069725300000002</v>
      </c>
      <c r="D42">
        <v>17.578099999999999</v>
      </c>
      <c r="E42">
        <f t="shared" si="7"/>
        <v>-0.4916253000000026</v>
      </c>
      <c r="K42" s="5">
        <v>-7.0000000000000001E-3</v>
      </c>
      <c r="L42">
        <v>9.7132969115099996</v>
      </c>
      <c r="M42">
        <v>9.4921900000000008</v>
      </c>
      <c r="N42">
        <f t="shared" si="8"/>
        <v>-0.22110691150999884</v>
      </c>
    </row>
    <row r="43" spans="1:14" x14ac:dyDescent="0.2">
      <c r="B43" s="5">
        <v>-8.0000000000000002E-3</v>
      </c>
      <c r="C43">
        <v>20.45707268</v>
      </c>
      <c r="D43">
        <v>20.039100000000001</v>
      </c>
      <c r="E43">
        <f t="shared" si="7"/>
        <v>-0.41797267999999832</v>
      </c>
      <c r="K43" s="5">
        <v>-8.0000000000000002E-3</v>
      </c>
      <c r="L43">
        <v>12.6929301</v>
      </c>
      <c r="M43">
        <v>11.953099999999999</v>
      </c>
      <c r="N43">
        <f t="shared" si="8"/>
        <v>-0.73983010000000071</v>
      </c>
    </row>
    <row r="44" spans="1:14" x14ac:dyDescent="0.2">
      <c r="B44" s="5">
        <v>-8.9999999999999993E-3</v>
      </c>
      <c r="C44">
        <v>22.505369000000002</v>
      </c>
      <c r="D44">
        <v>22.5</v>
      </c>
      <c r="E44">
        <f t="shared" si="7"/>
        <v>-5.3690000000017335E-3</v>
      </c>
      <c r="K44" s="5">
        <v>-8.9999999999999993E-3</v>
      </c>
      <c r="L44">
        <v>15.271308899999999</v>
      </c>
      <c r="M44">
        <v>15.1172</v>
      </c>
      <c r="N44">
        <f t="shared" si="8"/>
        <v>-0.15410889999999888</v>
      </c>
    </row>
    <row r="45" spans="1:14" x14ac:dyDescent="0.2">
      <c r="B45" s="5">
        <v>-0.01</v>
      </c>
      <c r="C45">
        <v>24.444750500000001</v>
      </c>
      <c r="D45">
        <v>24.609400000000001</v>
      </c>
      <c r="E45">
        <f t="shared" si="7"/>
        <v>0.16464949999999945</v>
      </c>
      <c r="K45" s="5">
        <v>-0.01</v>
      </c>
      <c r="L45">
        <v>17.717292265499999</v>
      </c>
      <c r="M45">
        <v>17.578099999999999</v>
      </c>
      <c r="N45">
        <f t="shared" si="8"/>
        <v>-0.13919226550000019</v>
      </c>
    </row>
    <row r="47" spans="1:14" x14ac:dyDescent="0.2">
      <c r="A47" t="s">
        <v>0</v>
      </c>
      <c r="B47" s="1" t="s">
        <v>1</v>
      </c>
      <c r="C47" s="2" t="s">
        <v>2</v>
      </c>
      <c r="D47" s="2" t="s">
        <v>3</v>
      </c>
      <c r="E47" s="3" t="s">
        <v>4</v>
      </c>
      <c r="K47" s="1" t="s">
        <v>5</v>
      </c>
      <c r="L47" s="2" t="s">
        <v>2</v>
      </c>
      <c r="M47" s="2" t="s">
        <v>3</v>
      </c>
      <c r="N47" s="3" t="s">
        <v>4</v>
      </c>
    </row>
    <row r="48" spans="1:14" x14ac:dyDescent="0.2">
      <c r="A48" s="4" t="s">
        <v>6</v>
      </c>
      <c r="B48" s="5">
        <v>0.01</v>
      </c>
      <c r="C48">
        <f>-C68</f>
        <v>-24.444750500000001</v>
      </c>
      <c r="D48">
        <v>-23.906199999999998</v>
      </c>
      <c r="E48">
        <f>D48-C48</f>
        <v>0.53855050000000304</v>
      </c>
      <c r="K48" s="5">
        <v>0.01</v>
      </c>
      <c r="L48">
        <v>-30.381679259999999</v>
      </c>
      <c r="M48">
        <v>-31.9922</v>
      </c>
      <c r="N48">
        <f>M48-L48</f>
        <v>-1.6105207400000019</v>
      </c>
    </row>
    <row r="49" spans="1:14" x14ac:dyDescent="0.2">
      <c r="A49" s="6">
        <v>44501</v>
      </c>
      <c r="B49" s="5">
        <v>8.9999999999999993E-3</v>
      </c>
      <c r="C49">
        <f>-C67</f>
        <v>-22.505369000000002</v>
      </c>
      <c r="D49">
        <v>-21.796900000000001</v>
      </c>
      <c r="E49">
        <f t="shared" ref="E49:E68" si="9">D49-C49</f>
        <v>0.7084690000000009</v>
      </c>
      <c r="K49" s="5">
        <v>8.9999999999999993E-3</v>
      </c>
      <c r="L49">
        <v>-28.798414699999999</v>
      </c>
      <c r="M49">
        <v>-29.531199999999998</v>
      </c>
      <c r="N49">
        <f t="shared" ref="N49:N68" si="10">M49-L49</f>
        <v>-0.73278529999999975</v>
      </c>
    </row>
    <row r="50" spans="1:14" x14ac:dyDescent="0.2">
      <c r="B50" s="5">
        <v>8.0000000000000002E-3</v>
      </c>
      <c r="C50">
        <f>-C66</f>
        <v>-20.45707268</v>
      </c>
      <c r="D50">
        <v>-19.6875</v>
      </c>
      <c r="E50">
        <f t="shared" si="9"/>
        <v>0.76957267999999956</v>
      </c>
      <c r="K50" s="5">
        <v>8.0000000000000002E-3</v>
      </c>
      <c r="L50">
        <v>-27.13458</v>
      </c>
      <c r="M50">
        <v>-27.773399999999999</v>
      </c>
      <c r="N50">
        <f t="shared" si="10"/>
        <v>-0.63881999999999906</v>
      </c>
    </row>
    <row r="51" spans="1:14" x14ac:dyDescent="0.2">
      <c r="B51" s="5">
        <v>7.0000000000000001E-3</v>
      </c>
      <c r="C51">
        <f>-C65</f>
        <v>-18.069725300000002</v>
      </c>
      <c r="D51">
        <v>-17.578099999999999</v>
      </c>
      <c r="E51">
        <f t="shared" si="9"/>
        <v>0.4916253000000026</v>
      </c>
      <c r="K51" s="5">
        <v>7.0000000000000001E-3</v>
      </c>
      <c r="L51">
        <v>-25.202370999999999</v>
      </c>
      <c r="M51">
        <v>-25.664100000000001</v>
      </c>
      <c r="N51">
        <f t="shared" si="10"/>
        <v>-0.46172900000000183</v>
      </c>
    </row>
    <row r="52" spans="1:14" x14ac:dyDescent="0.2">
      <c r="B52" s="5">
        <v>6.0000000000000001E-3</v>
      </c>
      <c r="C52">
        <f>-C64</f>
        <v>-16.006882999999998</v>
      </c>
      <c r="D52">
        <v>-15.8203</v>
      </c>
      <c r="E52">
        <f t="shared" si="9"/>
        <v>0.18658299999999883</v>
      </c>
      <c r="K52" s="5">
        <v>6.0000000000000001E-3</v>
      </c>
      <c r="L52">
        <v>-23.53472833</v>
      </c>
      <c r="M52">
        <v>-23.906199999999998</v>
      </c>
      <c r="N52">
        <f t="shared" si="10"/>
        <v>-0.37147166999999826</v>
      </c>
    </row>
    <row r="53" spans="1:14" x14ac:dyDescent="0.2">
      <c r="B53" s="5">
        <v>5.0000000000000001E-3</v>
      </c>
      <c r="C53">
        <f>-C63</f>
        <v>-13.59665543</v>
      </c>
      <c r="D53">
        <v>-13.359400000000001</v>
      </c>
      <c r="E53">
        <f t="shared" si="9"/>
        <v>0.23725542999999938</v>
      </c>
      <c r="K53" s="5">
        <v>5.0000000000000001E-3</v>
      </c>
      <c r="L53">
        <v>-21.582126048578001</v>
      </c>
      <c r="M53">
        <v>-21.796900000000001</v>
      </c>
      <c r="N53">
        <f t="shared" si="10"/>
        <v>-0.21477395142199995</v>
      </c>
    </row>
    <row r="54" spans="1:14" x14ac:dyDescent="0.2">
      <c r="B54" s="5">
        <v>3.9999999999999897E-3</v>
      </c>
      <c r="C54">
        <f>-C62</f>
        <v>-11.063864000000001</v>
      </c>
      <c r="D54">
        <v>-10.546900000000001</v>
      </c>
      <c r="E54">
        <f t="shared" si="9"/>
        <v>0.51696399999999976</v>
      </c>
      <c r="K54" s="5">
        <v>4.0000000000000001E-3</v>
      </c>
      <c r="L54">
        <v>-19.5162473</v>
      </c>
      <c r="M54">
        <v>-19.335899999999999</v>
      </c>
      <c r="N54">
        <f t="shared" si="10"/>
        <v>0.1803473000000011</v>
      </c>
    </row>
    <row r="55" spans="1:14" x14ac:dyDescent="0.2">
      <c r="B55" s="5">
        <v>2.9999999999999901E-3</v>
      </c>
      <c r="C55">
        <f>-C61</f>
        <v>-8.4168043000000008</v>
      </c>
      <c r="D55">
        <v>-8.0859400000000008</v>
      </c>
      <c r="E55">
        <f t="shared" si="9"/>
        <v>0.3308643</v>
      </c>
      <c r="K55" s="5">
        <v>3.0000000000000001E-3</v>
      </c>
      <c r="L55">
        <v>-17.328867809999998</v>
      </c>
      <c r="M55">
        <v>-17.226600000000001</v>
      </c>
      <c r="N55">
        <f t="shared" si="10"/>
        <v>0.10226780999999718</v>
      </c>
    </row>
    <row r="56" spans="1:14" x14ac:dyDescent="0.2">
      <c r="B56" s="5">
        <v>1.9999999999999901E-3</v>
      </c>
      <c r="C56">
        <f>-C60</f>
        <v>-5.672048728</v>
      </c>
      <c r="D56">
        <v>-5.2734399999999999</v>
      </c>
      <c r="E56">
        <f t="shared" si="9"/>
        <v>0.39860872800000013</v>
      </c>
      <c r="K56" s="5">
        <v>2E-3</v>
      </c>
      <c r="L56">
        <v>-15.01312182</v>
      </c>
      <c r="M56">
        <v>-14.765599999999999</v>
      </c>
      <c r="N56">
        <f t="shared" si="10"/>
        <v>0.24752182000000111</v>
      </c>
    </row>
    <row r="57" spans="1:14" x14ac:dyDescent="0.2">
      <c r="B57" s="5">
        <v>9.9999999999999005E-4</v>
      </c>
      <c r="C57">
        <f>-C59</f>
        <v>-2.855232</v>
      </c>
      <c r="D57">
        <v>-2.4609399999999999</v>
      </c>
      <c r="E57">
        <f t="shared" si="9"/>
        <v>0.39429200000000009</v>
      </c>
      <c r="K57" s="5">
        <v>1E-3</v>
      </c>
      <c r="L57">
        <v>-12.564915882999999</v>
      </c>
      <c r="M57">
        <v>-12.3047</v>
      </c>
      <c r="N57">
        <f t="shared" si="10"/>
        <v>0.26021588299999898</v>
      </c>
    </row>
    <row r="58" spans="1:14" x14ac:dyDescent="0.2">
      <c r="B58" s="5">
        <v>0</v>
      </c>
      <c r="C58">
        <v>0</v>
      </c>
      <c r="D58">
        <v>0</v>
      </c>
      <c r="E58">
        <f t="shared" si="9"/>
        <v>0</v>
      </c>
      <c r="K58" s="5">
        <v>0</v>
      </c>
      <c r="L58">
        <v>-9.9848774762100003</v>
      </c>
      <c r="M58">
        <v>-10.1953</v>
      </c>
      <c r="N58">
        <f t="shared" si="10"/>
        <v>-0.21042252378999926</v>
      </c>
    </row>
    <row r="59" spans="1:14" x14ac:dyDescent="0.2">
      <c r="B59" s="5">
        <v>-9.9999999999999894E-4</v>
      </c>
      <c r="C59">
        <v>2.855232</v>
      </c>
      <c r="D59">
        <v>2.4609399999999999</v>
      </c>
      <c r="E59">
        <f t="shared" si="9"/>
        <v>-0.39429200000000009</v>
      </c>
      <c r="K59" s="5">
        <v>-1E-3</v>
      </c>
      <c r="L59">
        <v>-7.2807010400000003</v>
      </c>
      <c r="M59">
        <v>-8.0859400000000008</v>
      </c>
      <c r="N59">
        <f t="shared" si="10"/>
        <v>-0.8052389600000005</v>
      </c>
    </row>
    <row r="60" spans="1:14" x14ac:dyDescent="0.2">
      <c r="B60" s="5">
        <v>-2E-3</v>
      </c>
      <c r="C60">
        <v>5.672048728</v>
      </c>
      <c r="D60">
        <v>5.625</v>
      </c>
      <c r="E60">
        <f t="shared" si="9"/>
        <v>-4.704872800000004E-2</v>
      </c>
      <c r="K60" s="5">
        <v>-2E-3</v>
      </c>
      <c r="L60">
        <v>-4.4693878939999996</v>
      </c>
      <c r="M60">
        <v>-4.9218799999999998</v>
      </c>
      <c r="N60">
        <f t="shared" si="10"/>
        <v>-0.45249210600000023</v>
      </c>
    </row>
    <row r="61" spans="1:14" x14ac:dyDescent="0.2">
      <c r="B61" s="5">
        <v>-3.0000000000000001E-3</v>
      </c>
      <c r="C61">
        <v>8.4168043000000008</v>
      </c>
      <c r="D61">
        <v>8.0859400000000008</v>
      </c>
      <c r="E61">
        <f t="shared" si="9"/>
        <v>-0.3308643</v>
      </c>
      <c r="K61" s="5">
        <v>-3.0000000000000001E-3</v>
      </c>
      <c r="L61">
        <v>-1.5784323</v>
      </c>
      <c r="M61">
        <v>-1.7578100000000001</v>
      </c>
      <c r="N61">
        <f t="shared" si="10"/>
        <v>-0.17937770000000008</v>
      </c>
    </row>
    <row r="62" spans="1:14" x14ac:dyDescent="0.2">
      <c r="B62" s="5">
        <v>-4.0000000000000001E-3</v>
      </c>
      <c r="C62">
        <v>11.063864000000001</v>
      </c>
      <c r="D62">
        <v>10.546900000000001</v>
      </c>
      <c r="E62">
        <f t="shared" si="9"/>
        <v>-0.51696399999999976</v>
      </c>
      <c r="K62" s="5">
        <v>-4.0000000000000001E-3</v>
      </c>
      <c r="L62">
        <v>1.35517</v>
      </c>
      <c r="M62">
        <v>0.703125</v>
      </c>
      <c r="N62">
        <f t="shared" si="10"/>
        <v>-0.65204499999999999</v>
      </c>
    </row>
    <row r="63" spans="1:14" x14ac:dyDescent="0.2">
      <c r="B63" s="5">
        <v>-5.0000000000000001E-3</v>
      </c>
      <c r="C63">
        <v>13.59665543</v>
      </c>
      <c r="D63">
        <v>13.0078</v>
      </c>
      <c r="E63">
        <f t="shared" si="9"/>
        <v>-0.58885543000000062</v>
      </c>
      <c r="K63" s="5">
        <v>-5.0000000000000001E-3</v>
      </c>
      <c r="L63">
        <v>4.2886697399999996</v>
      </c>
      <c r="M63">
        <v>3.8671899999999999</v>
      </c>
      <c r="N63">
        <f t="shared" si="10"/>
        <v>-0.42147973999999966</v>
      </c>
    </row>
    <row r="64" spans="1:14" x14ac:dyDescent="0.2">
      <c r="B64" s="5">
        <v>-6.0000000000000001E-3</v>
      </c>
      <c r="C64">
        <v>16.006882999999998</v>
      </c>
      <c r="D64">
        <v>15.4687</v>
      </c>
      <c r="E64">
        <f t="shared" si="9"/>
        <v>-0.5381829999999983</v>
      </c>
      <c r="K64" s="5">
        <v>-6.0000000000000001E-3</v>
      </c>
      <c r="L64">
        <v>7.1792703313999997</v>
      </c>
      <c r="M64">
        <v>6.6796899999999999</v>
      </c>
      <c r="N64">
        <f t="shared" si="10"/>
        <v>-0.4995803313999998</v>
      </c>
    </row>
    <row r="65" spans="2:14" x14ac:dyDescent="0.2">
      <c r="B65" s="5">
        <v>-7.0000000000000001E-3</v>
      </c>
      <c r="C65">
        <v>18.069725300000002</v>
      </c>
      <c r="D65">
        <v>17.9297</v>
      </c>
      <c r="E65">
        <f t="shared" si="9"/>
        <v>-0.14002530000000135</v>
      </c>
      <c r="K65" s="5">
        <v>-7.0000000000000001E-3</v>
      </c>
      <c r="L65">
        <v>9.7132969115099996</v>
      </c>
      <c r="M65">
        <v>9.4921900000000008</v>
      </c>
      <c r="N65">
        <f t="shared" si="10"/>
        <v>-0.22110691150999884</v>
      </c>
    </row>
    <row r="66" spans="2:14" x14ac:dyDescent="0.2">
      <c r="B66" s="5">
        <v>-8.0000000000000002E-3</v>
      </c>
      <c r="C66">
        <v>20.45707268</v>
      </c>
      <c r="D66">
        <v>19.6875</v>
      </c>
      <c r="E66">
        <f t="shared" si="9"/>
        <v>-0.76957267999999956</v>
      </c>
      <c r="K66" s="5">
        <v>-8.0000000000000002E-3</v>
      </c>
      <c r="L66">
        <v>12.6929301</v>
      </c>
      <c r="M66">
        <v>12.3047</v>
      </c>
      <c r="N66">
        <f t="shared" si="10"/>
        <v>-0.38823009999999947</v>
      </c>
    </row>
    <row r="67" spans="2:14" x14ac:dyDescent="0.2">
      <c r="B67" s="5">
        <v>-8.9999999999999993E-3</v>
      </c>
      <c r="C67">
        <v>22.505369000000002</v>
      </c>
      <c r="D67">
        <v>22.148399999999999</v>
      </c>
      <c r="E67">
        <f t="shared" si="9"/>
        <v>-0.35696900000000298</v>
      </c>
      <c r="K67" s="5">
        <v>-8.9999999999999993E-3</v>
      </c>
      <c r="L67">
        <v>15.271308899999999</v>
      </c>
      <c r="M67">
        <v>15.1172</v>
      </c>
      <c r="N67">
        <f t="shared" si="10"/>
        <v>-0.15410889999999888</v>
      </c>
    </row>
    <row r="68" spans="2:14" x14ac:dyDescent="0.2">
      <c r="B68" s="5">
        <v>-0.01</v>
      </c>
      <c r="C68">
        <v>24.444750500000001</v>
      </c>
      <c r="D68">
        <v>24.609400000000001</v>
      </c>
      <c r="E68">
        <f t="shared" si="9"/>
        <v>0.16464949999999945</v>
      </c>
      <c r="K68" s="5">
        <v>-0.01</v>
      </c>
      <c r="L68">
        <v>17.717292265499999</v>
      </c>
      <c r="M68">
        <v>16.875</v>
      </c>
      <c r="N68">
        <f t="shared" si="10"/>
        <v>-0.84229226549999936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32CC-6FF9-47DD-96F2-B0F8809C182E}">
  <dimension ref="A1:J22"/>
  <sheetViews>
    <sheetView tabSelected="1" workbookViewId="0">
      <selection activeCell="D1" sqref="D1"/>
    </sheetView>
  </sheetViews>
  <sheetFormatPr defaultRowHeight="14.25" x14ac:dyDescent="0.2"/>
  <cols>
    <col min="1" max="1" width="18.125" bestFit="1" customWidth="1"/>
    <col min="2" max="2" width="19.25" bestFit="1" customWidth="1"/>
    <col min="3" max="3" width="18.125" bestFit="1" customWidth="1"/>
    <col min="4" max="4" width="19.25" bestFit="1" customWidth="1"/>
  </cols>
  <sheetData>
    <row r="1" spans="1:10" x14ac:dyDescent="0.2">
      <c r="A1" t="s">
        <v>9</v>
      </c>
      <c r="B1" t="s">
        <v>17</v>
      </c>
      <c r="C1" t="s">
        <v>13</v>
      </c>
      <c r="D1" t="s">
        <v>18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2">
      <c r="A2" s="9">
        <v>0.01</v>
      </c>
      <c r="B2" s="10">
        <f t="shared" ref="B2:B22" si="0">AVERAGE(E2:G2)</f>
        <v>-24.023433333333333</v>
      </c>
      <c r="C2" s="9">
        <v>0.01</v>
      </c>
      <c r="D2" s="10">
        <f t="shared" ref="D2:D22" si="1">AVERAGE(H2:J2)</f>
        <v>-31.289066666666667</v>
      </c>
      <c r="E2">
        <v>-24.609400000000001</v>
      </c>
      <c r="F2">
        <v>-23.5547</v>
      </c>
      <c r="G2">
        <v>-23.906199999999998</v>
      </c>
      <c r="H2">
        <v>-30.234400000000001</v>
      </c>
      <c r="I2">
        <v>-31.640599999999999</v>
      </c>
      <c r="J2">
        <v>-31.9922</v>
      </c>
    </row>
    <row r="3" spans="1:10" x14ac:dyDescent="0.2">
      <c r="A3" s="9">
        <v>8.9999999999999993E-3</v>
      </c>
      <c r="B3" s="10">
        <f t="shared" si="0"/>
        <v>-22.031266666666667</v>
      </c>
      <c r="C3" s="9">
        <v>8.9999999999999993E-3</v>
      </c>
      <c r="D3" s="10">
        <f t="shared" si="1"/>
        <v>-29.29686666666667</v>
      </c>
      <c r="E3">
        <v>-22.5</v>
      </c>
      <c r="F3">
        <v>-21.796900000000001</v>
      </c>
      <c r="G3">
        <v>-21.796900000000001</v>
      </c>
      <c r="H3">
        <v>-28.476600000000001</v>
      </c>
      <c r="I3">
        <v>-29.8828</v>
      </c>
      <c r="J3">
        <v>-29.531199999999998</v>
      </c>
    </row>
    <row r="4" spans="1:10" x14ac:dyDescent="0.2">
      <c r="A4" s="9">
        <v>8.0000000000000002E-3</v>
      </c>
      <c r="B4" s="10">
        <f t="shared" si="0"/>
        <v>-19.921866666666666</v>
      </c>
      <c r="C4" s="9">
        <v>8.0000000000000002E-3</v>
      </c>
      <c r="D4" s="10">
        <f t="shared" si="1"/>
        <v>-27.421866666666663</v>
      </c>
      <c r="E4">
        <v>-20.390599999999999</v>
      </c>
      <c r="F4">
        <v>-19.6875</v>
      </c>
      <c r="G4">
        <v>-19.6875</v>
      </c>
      <c r="H4">
        <v>-26.718800000000002</v>
      </c>
      <c r="I4">
        <v>-27.773399999999999</v>
      </c>
      <c r="J4">
        <v>-27.773399999999999</v>
      </c>
    </row>
    <row r="5" spans="1:10" x14ac:dyDescent="0.2">
      <c r="A5" s="9">
        <v>7.0000000000000001E-3</v>
      </c>
      <c r="B5" s="10">
        <f t="shared" si="0"/>
        <v>-17.6953</v>
      </c>
      <c r="C5" s="9">
        <v>7.0000000000000001E-3</v>
      </c>
      <c r="D5" s="10">
        <f t="shared" si="1"/>
        <v>-25.4297</v>
      </c>
      <c r="E5">
        <v>-17.9297</v>
      </c>
      <c r="F5">
        <v>-17.578099999999999</v>
      </c>
      <c r="G5">
        <v>-17.578099999999999</v>
      </c>
      <c r="H5">
        <v>-24.960899999999999</v>
      </c>
      <c r="I5">
        <v>-25.664100000000001</v>
      </c>
      <c r="J5">
        <v>-25.664100000000001</v>
      </c>
    </row>
    <row r="6" spans="1:10" x14ac:dyDescent="0.2">
      <c r="A6" s="9">
        <v>6.0000000000000001E-3</v>
      </c>
      <c r="B6" s="10">
        <f t="shared" si="0"/>
        <v>-15.585900000000001</v>
      </c>
      <c r="C6" s="9">
        <v>6.0000000000000001E-3</v>
      </c>
      <c r="D6" s="10">
        <f t="shared" si="1"/>
        <v>-23.554666666666666</v>
      </c>
      <c r="E6">
        <v>-15.4687</v>
      </c>
      <c r="F6">
        <v>-15.4687</v>
      </c>
      <c r="G6">
        <v>-15.8203</v>
      </c>
      <c r="H6">
        <v>-23.203099999999999</v>
      </c>
      <c r="I6">
        <v>-23.5547</v>
      </c>
      <c r="J6">
        <v>-23.906199999999998</v>
      </c>
    </row>
    <row r="7" spans="1:10" x14ac:dyDescent="0.2">
      <c r="A7" s="9">
        <v>5.0000000000000001E-3</v>
      </c>
      <c r="B7" s="10">
        <f t="shared" si="0"/>
        <v>-13.242200000000002</v>
      </c>
      <c r="C7" s="9">
        <v>5.0000000000000001E-3</v>
      </c>
      <c r="D7" s="10">
        <f t="shared" si="1"/>
        <v>-21.445333333333338</v>
      </c>
      <c r="E7">
        <v>-13.359400000000001</v>
      </c>
      <c r="F7">
        <v>-13.0078</v>
      </c>
      <c r="G7">
        <v>-13.359400000000001</v>
      </c>
      <c r="H7">
        <v>-20.7422</v>
      </c>
      <c r="I7">
        <v>-21.796900000000001</v>
      </c>
      <c r="J7">
        <v>-21.796900000000001</v>
      </c>
    </row>
    <row r="8" spans="1:10" x14ac:dyDescent="0.2">
      <c r="A8" s="9">
        <v>3.9999999999999897E-3</v>
      </c>
      <c r="B8" s="10">
        <f t="shared" si="0"/>
        <v>-10.546900000000001</v>
      </c>
      <c r="C8" s="9">
        <v>4.0000000000000001E-3</v>
      </c>
      <c r="D8" s="10">
        <f t="shared" si="1"/>
        <v>-19.101533333333332</v>
      </c>
      <c r="E8">
        <v>-10.546900000000001</v>
      </c>
      <c r="F8">
        <v>-10.546900000000001</v>
      </c>
      <c r="G8">
        <v>-10.546900000000001</v>
      </c>
      <c r="H8">
        <v>-18.6328</v>
      </c>
      <c r="I8">
        <v>-19.335899999999999</v>
      </c>
      <c r="J8">
        <v>-19.335899999999999</v>
      </c>
    </row>
    <row r="9" spans="1:10" x14ac:dyDescent="0.2">
      <c r="A9" s="9">
        <v>2.9999999999999901E-3</v>
      </c>
      <c r="B9" s="10">
        <f t="shared" si="0"/>
        <v>-8.0859400000000008</v>
      </c>
      <c r="C9" s="9">
        <v>3.0000000000000001E-3</v>
      </c>
      <c r="D9" s="10">
        <f t="shared" si="1"/>
        <v>-16.9922</v>
      </c>
      <c r="E9">
        <v>-8.0859400000000008</v>
      </c>
      <c r="F9">
        <v>-8.0859400000000008</v>
      </c>
      <c r="G9">
        <v>-8.0859400000000008</v>
      </c>
      <c r="H9">
        <v>-16.523399999999999</v>
      </c>
      <c r="I9">
        <v>-17.226600000000001</v>
      </c>
      <c r="J9">
        <v>-17.226600000000001</v>
      </c>
    </row>
    <row r="10" spans="1:10" x14ac:dyDescent="0.2">
      <c r="A10" s="9">
        <v>1.9999999999999901E-3</v>
      </c>
      <c r="B10" s="10">
        <f t="shared" si="0"/>
        <v>-5.3906266666666669</v>
      </c>
      <c r="C10" s="9">
        <v>2E-3</v>
      </c>
      <c r="D10" s="10">
        <f t="shared" si="1"/>
        <v>-14.765633333333334</v>
      </c>
      <c r="E10">
        <v>-5.625</v>
      </c>
      <c r="F10">
        <v>-5.2734399999999999</v>
      </c>
      <c r="G10">
        <v>-5.2734399999999999</v>
      </c>
      <c r="H10">
        <v>-14.414099999999999</v>
      </c>
      <c r="I10">
        <v>-15.1172</v>
      </c>
      <c r="J10">
        <v>-14.765599999999999</v>
      </c>
    </row>
    <row r="11" spans="1:10" x14ac:dyDescent="0.2">
      <c r="A11" s="9">
        <v>9.9999999999999005E-4</v>
      </c>
      <c r="B11" s="10">
        <f t="shared" si="0"/>
        <v>-2.5781266666666665</v>
      </c>
      <c r="C11" s="9">
        <v>1E-3</v>
      </c>
      <c r="D11" s="10">
        <f t="shared" si="1"/>
        <v>-12.421866666666668</v>
      </c>
      <c r="E11">
        <v>-2.8125</v>
      </c>
      <c r="F11">
        <v>-2.4609399999999999</v>
      </c>
      <c r="G11">
        <v>-2.4609399999999999</v>
      </c>
      <c r="H11">
        <v>-12.3047</v>
      </c>
      <c r="I11">
        <v>-12.6562</v>
      </c>
      <c r="J11">
        <v>-12.3047</v>
      </c>
    </row>
    <row r="12" spans="1:10" x14ac:dyDescent="0.2">
      <c r="A12" s="9">
        <v>0</v>
      </c>
      <c r="B12" s="10">
        <f t="shared" si="0"/>
        <v>0</v>
      </c>
      <c r="C12" s="9">
        <v>0</v>
      </c>
      <c r="D12" s="10">
        <f t="shared" si="1"/>
        <v>-10.195316666666667</v>
      </c>
      <c r="E12" s="8">
        <v>0</v>
      </c>
      <c r="F12" s="8">
        <v>0</v>
      </c>
      <c r="G12" s="8">
        <v>0</v>
      </c>
      <c r="H12">
        <v>-9.84375</v>
      </c>
      <c r="I12">
        <v>-10.546900000000001</v>
      </c>
      <c r="J12">
        <v>-10.1953</v>
      </c>
    </row>
    <row r="13" spans="1:10" x14ac:dyDescent="0.2">
      <c r="A13" s="9">
        <v>-9.9999999999999894E-4</v>
      </c>
      <c r="B13" s="10">
        <f t="shared" si="0"/>
        <v>2.5781266666666665</v>
      </c>
      <c r="C13" s="9">
        <v>-1E-3</v>
      </c>
      <c r="D13" s="10">
        <f t="shared" si="1"/>
        <v>-7.96875</v>
      </c>
      <c r="E13">
        <v>2.8125</v>
      </c>
      <c r="F13">
        <v>2.4609399999999999</v>
      </c>
      <c r="G13">
        <v>2.4609399999999999</v>
      </c>
      <c r="H13">
        <v>-7.7343700000000002</v>
      </c>
      <c r="I13">
        <v>-8.0859400000000008</v>
      </c>
      <c r="J13">
        <v>-8.0859400000000008</v>
      </c>
    </row>
    <row r="14" spans="1:10" x14ac:dyDescent="0.2">
      <c r="A14" s="9">
        <v>-2E-3</v>
      </c>
      <c r="B14" s="10">
        <f t="shared" si="0"/>
        <v>5.3906266666666669</v>
      </c>
      <c r="C14" s="9">
        <v>-2E-3</v>
      </c>
      <c r="D14" s="10">
        <f t="shared" si="1"/>
        <v>-5.0390666666666659</v>
      </c>
      <c r="E14">
        <v>5.2734399999999999</v>
      </c>
      <c r="F14">
        <v>5.2734399999999999</v>
      </c>
      <c r="G14">
        <v>5.625</v>
      </c>
      <c r="H14">
        <v>-5.2734399999999999</v>
      </c>
      <c r="I14">
        <v>-4.9218799999999998</v>
      </c>
      <c r="J14">
        <v>-4.9218799999999998</v>
      </c>
    </row>
    <row r="15" spans="1:10" x14ac:dyDescent="0.2">
      <c r="A15" s="9">
        <v>-3.0000000000000001E-3</v>
      </c>
      <c r="B15" s="10">
        <f t="shared" si="0"/>
        <v>8.0859400000000008</v>
      </c>
      <c r="C15" s="9">
        <v>-3.0000000000000001E-3</v>
      </c>
      <c r="D15" s="10">
        <f t="shared" si="1"/>
        <v>-2.1093766666666665</v>
      </c>
      <c r="E15">
        <v>8.0859400000000008</v>
      </c>
      <c r="F15">
        <v>8.0859400000000008</v>
      </c>
      <c r="G15">
        <v>8.0859400000000008</v>
      </c>
      <c r="H15">
        <v>-2.4609399999999999</v>
      </c>
      <c r="I15">
        <v>-2.1093799999999998</v>
      </c>
      <c r="J15">
        <v>-1.7578100000000001</v>
      </c>
    </row>
    <row r="16" spans="1:10" x14ac:dyDescent="0.2">
      <c r="A16" s="9">
        <v>-4.0000000000000001E-3</v>
      </c>
      <c r="B16" s="10">
        <f t="shared" si="0"/>
        <v>10.664066666666669</v>
      </c>
      <c r="C16" s="9">
        <v>-4.0000000000000001E-3</v>
      </c>
      <c r="D16" s="10">
        <f t="shared" si="1"/>
        <v>0.82031333333333334</v>
      </c>
      <c r="E16">
        <v>10.546900000000001</v>
      </c>
      <c r="F16">
        <v>10.898400000000001</v>
      </c>
      <c r="G16">
        <v>10.546900000000001</v>
      </c>
      <c r="H16">
        <v>1.0546899999999999</v>
      </c>
      <c r="I16">
        <v>0.703125</v>
      </c>
      <c r="J16">
        <v>0.703125</v>
      </c>
    </row>
    <row r="17" spans="1:10" x14ac:dyDescent="0.2">
      <c r="A17" s="9">
        <v>-5.0000000000000001E-3</v>
      </c>
      <c r="B17" s="10">
        <f t="shared" si="0"/>
        <v>13.242200000000002</v>
      </c>
      <c r="C17" s="9">
        <v>-5.0000000000000001E-3</v>
      </c>
      <c r="D17" s="10">
        <f t="shared" si="1"/>
        <v>3.9843766666666673</v>
      </c>
      <c r="E17">
        <v>13.359400000000001</v>
      </c>
      <c r="F17">
        <v>13.359400000000001</v>
      </c>
      <c r="G17">
        <v>13.0078</v>
      </c>
      <c r="H17">
        <v>3.8671899999999999</v>
      </c>
      <c r="I17">
        <v>4.21875</v>
      </c>
      <c r="J17">
        <v>3.8671899999999999</v>
      </c>
    </row>
    <row r="18" spans="1:10" x14ac:dyDescent="0.2">
      <c r="A18" s="9">
        <v>-6.0000000000000001E-3</v>
      </c>
      <c r="B18" s="10">
        <f t="shared" si="0"/>
        <v>15.585900000000001</v>
      </c>
      <c r="C18" s="9">
        <v>-6.0000000000000001E-3</v>
      </c>
      <c r="D18" s="10">
        <f t="shared" si="1"/>
        <v>6.7968766666666669</v>
      </c>
      <c r="E18">
        <v>15.8203</v>
      </c>
      <c r="F18">
        <v>15.4687</v>
      </c>
      <c r="G18">
        <v>15.4687</v>
      </c>
      <c r="H18">
        <v>6.6796899999999999</v>
      </c>
      <c r="I18">
        <v>7.03125</v>
      </c>
      <c r="J18">
        <v>6.6796899999999999</v>
      </c>
    </row>
    <row r="19" spans="1:10" x14ac:dyDescent="0.2">
      <c r="A19" s="9">
        <v>-7.0000000000000001E-3</v>
      </c>
      <c r="B19" s="10">
        <f t="shared" si="0"/>
        <v>17.8125</v>
      </c>
      <c r="C19" s="9">
        <v>-7.0000000000000001E-3</v>
      </c>
      <c r="D19" s="10">
        <f t="shared" si="1"/>
        <v>9.4921900000000008</v>
      </c>
      <c r="E19">
        <v>17.9297</v>
      </c>
      <c r="F19">
        <v>17.578099999999999</v>
      </c>
      <c r="G19">
        <v>17.9297</v>
      </c>
      <c r="H19">
        <v>9.4921900000000008</v>
      </c>
      <c r="I19">
        <v>9.4921900000000008</v>
      </c>
      <c r="J19">
        <v>9.4921900000000008</v>
      </c>
    </row>
    <row r="20" spans="1:10" x14ac:dyDescent="0.2">
      <c r="A20" s="9">
        <v>-8.0000000000000002E-3</v>
      </c>
      <c r="B20" s="10">
        <f t="shared" si="0"/>
        <v>19.921900000000001</v>
      </c>
      <c r="C20" s="9">
        <v>-8.0000000000000002E-3</v>
      </c>
      <c r="D20" s="10">
        <f t="shared" si="1"/>
        <v>12.070299999999998</v>
      </c>
      <c r="E20">
        <v>20.039100000000001</v>
      </c>
      <c r="F20">
        <v>20.039100000000001</v>
      </c>
      <c r="G20">
        <v>19.6875</v>
      </c>
      <c r="H20">
        <v>11.953099999999999</v>
      </c>
      <c r="I20">
        <v>11.953099999999999</v>
      </c>
      <c r="J20">
        <v>12.3047</v>
      </c>
    </row>
    <row r="21" spans="1:10" x14ac:dyDescent="0.2">
      <c r="A21" s="9">
        <v>-8.9999999999999993E-3</v>
      </c>
      <c r="B21" s="10">
        <f t="shared" si="0"/>
        <v>22.3828</v>
      </c>
      <c r="C21" s="9">
        <v>-8.9999999999999993E-3</v>
      </c>
      <c r="D21" s="10">
        <f t="shared" si="1"/>
        <v>14.882833333333332</v>
      </c>
      <c r="E21">
        <v>22.5</v>
      </c>
      <c r="F21">
        <v>22.5</v>
      </c>
      <c r="G21">
        <v>22.148399999999999</v>
      </c>
      <c r="H21">
        <v>14.414099999999999</v>
      </c>
      <c r="I21">
        <v>15.1172</v>
      </c>
      <c r="J21">
        <v>15.1172</v>
      </c>
    </row>
    <row r="22" spans="1:10" x14ac:dyDescent="0.2">
      <c r="A22" s="9">
        <v>-0.01</v>
      </c>
      <c r="B22" s="10">
        <f t="shared" si="0"/>
        <v>24.609400000000004</v>
      </c>
      <c r="C22" s="9">
        <v>-0.01</v>
      </c>
      <c r="D22" s="10">
        <f t="shared" si="1"/>
        <v>17.109366666666666</v>
      </c>
      <c r="E22">
        <v>24.609400000000001</v>
      </c>
      <c r="F22">
        <v>24.609400000000001</v>
      </c>
      <c r="G22">
        <v>24.609400000000001</v>
      </c>
      <c r="H22">
        <v>16.875</v>
      </c>
      <c r="I22">
        <v>17.578099999999999</v>
      </c>
      <c r="J22">
        <v>16.875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2021-11-01T08:00:36Z</dcterms:modified>
</cp:coreProperties>
</file>