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3" documentId="13_ncr:1_{267889C0-AE58-475A-AC9D-AF92032C1263}" xr6:coauthVersionLast="36" xr6:coauthVersionMax="36" xr10:uidLastSave="{13BBCE0D-77EB-445F-995F-2D1D8D951C66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G47" i="1"/>
  <c r="G48" i="1"/>
  <c r="F13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12" i="1"/>
  <c r="G13" i="1"/>
  <c r="G14" i="1"/>
  <c r="G15" i="1"/>
  <c r="G16" i="1"/>
  <c r="G17" i="1"/>
  <c r="G18" i="1"/>
  <c r="G19" i="1"/>
  <c r="G20" i="1"/>
  <c r="G21" i="1"/>
  <c r="G22" i="1"/>
  <c r="F19" i="1"/>
  <c r="F14" i="1"/>
  <c r="F15" i="1"/>
  <c r="F16" i="1"/>
  <c r="F17" i="1"/>
  <c r="F18" i="1"/>
  <c r="F20" i="1"/>
  <c r="F21" i="1"/>
  <c r="F2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<sst xmlns="http://schemas.openxmlformats.org/spreadsheetml/2006/main" count="16" uniqueCount="13">
  <si>
    <t>弹簧</t>
    <phoneticPr fontId="1" type="noConversion"/>
  </si>
  <si>
    <t>y=318.16x+2.7246</t>
    <phoneticPr fontId="1" type="noConversion"/>
  </si>
  <si>
    <t>实验</t>
    <phoneticPr fontId="1" type="noConversion"/>
  </si>
  <si>
    <t>仿真</t>
    <phoneticPr fontId="1" type="noConversion"/>
  </si>
  <si>
    <t>无重力</t>
    <phoneticPr fontId="1" type="noConversion"/>
  </si>
  <si>
    <t>e</t>
    <phoneticPr fontId="1" type="noConversion"/>
  </si>
  <si>
    <t>加重力</t>
    <phoneticPr fontId="1" type="noConversion"/>
  </si>
  <si>
    <t>upstringlen</t>
    <phoneticPr fontId="1" type="noConversion"/>
  </si>
  <si>
    <t>0.178-2.7246/318.16</t>
    <phoneticPr fontId="1" type="noConversion"/>
  </si>
  <si>
    <t>a</t>
    <phoneticPr fontId="1" type="noConversion"/>
  </si>
  <si>
    <t>theta</t>
    <phoneticPr fontId="1" type="noConversion"/>
  </si>
  <si>
    <t>a_g</t>
    <phoneticPr fontId="1" type="noConversion"/>
  </si>
  <si>
    <t>theta_g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</si>
</sst>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8" fontId="0" fillId="4" borderId="0" xfId="0" applyNumberForma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-24.2578</c:v>
                </c:pt>
                <c:pt idx="1">
                  <c:v>-22.5</c:v>
                </c:pt>
                <c:pt idx="2">
                  <c:v>-20.7422</c:v>
                </c:pt>
                <c:pt idx="3">
                  <c:v>-18.281199999999998</c:v>
                </c:pt>
                <c:pt idx="4">
                  <c:v>-15.8203</c:v>
                </c:pt>
                <c:pt idx="5">
                  <c:v>-13.359400000000001</c:v>
                </c:pt>
                <c:pt idx="6">
                  <c:v>-11.25</c:v>
                </c:pt>
                <c:pt idx="7">
                  <c:v>-8.0859400000000008</c:v>
                </c:pt>
                <c:pt idx="8">
                  <c:v>-5.625</c:v>
                </c:pt>
                <c:pt idx="9">
                  <c:v>-2.4609399999999999</c:v>
                </c:pt>
                <c:pt idx="10">
                  <c:v>0</c:v>
                </c:pt>
                <c:pt idx="11">
                  <c:v>2.8125</c:v>
                </c:pt>
                <c:pt idx="12">
                  <c:v>5.625</c:v>
                </c:pt>
                <c:pt idx="13">
                  <c:v>8.4375</c:v>
                </c:pt>
                <c:pt idx="14">
                  <c:v>10.546900000000001</c:v>
                </c:pt>
                <c:pt idx="15">
                  <c:v>13.710900000000001</c:v>
                </c:pt>
                <c:pt idx="16">
                  <c:v>16.171900000000001</c:v>
                </c:pt>
                <c:pt idx="17">
                  <c:v>18.281199999999998</c:v>
                </c:pt>
                <c:pt idx="18">
                  <c:v>20.390599999999999</c:v>
                </c:pt>
                <c:pt idx="19">
                  <c:v>22.5</c:v>
                </c:pt>
                <c:pt idx="20">
                  <c:v>24.960899999999999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65-4FA8-8CE3-61141707E9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-24.444750509999999</c:v>
                </c:pt>
                <c:pt idx="1">
                  <c:v>-22.505369160000001</c:v>
                </c:pt>
                <c:pt idx="2">
                  <c:v>-20.457072688</c:v>
                </c:pt>
                <c:pt idx="3">
                  <c:v>-18.0697253029</c:v>
                </c:pt>
                <c:pt idx="4">
                  <c:v>-16.006883980000001</c:v>
                </c:pt>
                <c:pt idx="5">
                  <c:v>-13.59665543</c:v>
                </c:pt>
                <c:pt idx="6">
                  <c:v>-11.063864431800001</c:v>
                </c:pt>
                <c:pt idx="7">
                  <c:v>-8.4168043860000008</c:v>
                </c:pt>
                <c:pt idx="8">
                  <c:v>-5.672048728</c:v>
                </c:pt>
                <c:pt idx="9">
                  <c:v>-2.8552323259999999</c:v>
                </c:pt>
                <c:pt idx="10">
                  <c:v>0</c:v>
                </c:pt>
                <c:pt idx="11">
                  <c:v>2.8552323259999999</c:v>
                </c:pt>
                <c:pt idx="12">
                  <c:v>5.672048728</c:v>
                </c:pt>
                <c:pt idx="13">
                  <c:v>8.4168043860000008</c:v>
                </c:pt>
                <c:pt idx="14">
                  <c:v>11.063864431800001</c:v>
                </c:pt>
                <c:pt idx="15">
                  <c:v>13.59665543</c:v>
                </c:pt>
                <c:pt idx="16">
                  <c:v>16.006883980000001</c:v>
                </c:pt>
                <c:pt idx="17">
                  <c:v>18.0697253029</c:v>
                </c:pt>
                <c:pt idx="18">
                  <c:v>20.457072688</c:v>
                </c:pt>
                <c:pt idx="19">
                  <c:v>22.505369160000001</c:v>
                </c:pt>
                <c:pt idx="20">
                  <c:v>24.444750509999999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5-4FA8-8CE3-61141707E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098911"/>
        <c:axId val="672231919"/>
      </c:scatterChart>
      <c:valAx>
        <c:axId val="66709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231919"/>
        <c:crosses val="autoZero"/>
        <c:crossBetween val="midCat"/>
      </c:valAx>
      <c:valAx>
        <c:axId val="67223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09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Sheet1!$D$25:$D$48</c:f>
              <c:numCache>
                <c:formatCode>General</c:formatCode>
                <c:ptCount val="24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  <c:pt idx="21">
                  <c:v>-1.0999999999999999E-2</c:v>
                </c:pt>
                <c:pt idx="22">
                  <c:v>-1.2E-2</c:v>
                </c:pt>
                <c:pt idx="23">
                  <c:v>-1.2999999999999999E-2</c:v>
                </c:pt>
              </c:numCache>
            </c:numRef>
          </c:xVal>
          <c:yVal>
            <c:numRef>
              <c:f>Sheet1!$E$25:$E$48</c:f>
              <c:numCache>
                <c:formatCode>General</c:formatCode>
                <c:ptCount val="24"/>
                <c:pt idx="0">
                  <c:v>-32.343800000000002</c:v>
                </c:pt>
                <c:pt idx="1">
                  <c:v>-31.289100000000001</c:v>
                </c:pt>
                <c:pt idx="2">
                  <c:v>-29.8828</c:v>
                </c:pt>
                <c:pt idx="3">
                  <c:v>-28.476600000000001</c:v>
                </c:pt>
                <c:pt idx="4">
                  <c:v>-26.3672</c:v>
                </c:pt>
                <c:pt idx="5">
                  <c:v>-24.2578</c:v>
                </c:pt>
                <c:pt idx="6">
                  <c:v>-22.5</c:v>
                </c:pt>
                <c:pt idx="7">
                  <c:v>-20.390599999999999</c:v>
                </c:pt>
                <c:pt idx="8">
                  <c:v>-17.9297</c:v>
                </c:pt>
                <c:pt idx="9">
                  <c:v>-15.4687</c:v>
                </c:pt>
                <c:pt idx="10">
                  <c:v>-13.0078</c:v>
                </c:pt>
                <c:pt idx="11">
                  <c:v>-10.1953</c:v>
                </c:pt>
                <c:pt idx="12">
                  <c:v>-7.3828100000000001</c:v>
                </c:pt>
                <c:pt idx="13">
                  <c:v>-4.21875</c:v>
                </c:pt>
                <c:pt idx="14">
                  <c:v>-1.0546899999999999</c:v>
                </c:pt>
                <c:pt idx="15">
                  <c:v>2.1093799999999998</c:v>
                </c:pt>
                <c:pt idx="16">
                  <c:v>5.9765600000000001</c:v>
                </c:pt>
                <c:pt idx="17">
                  <c:v>9.1406200000000002</c:v>
                </c:pt>
                <c:pt idx="18">
                  <c:v>12.3047</c:v>
                </c:pt>
                <c:pt idx="19">
                  <c:v>15.4687</c:v>
                </c:pt>
                <c:pt idx="20">
                  <c:v>17.9297</c:v>
                </c:pt>
                <c:pt idx="21">
                  <c:v>20.7422</c:v>
                </c:pt>
                <c:pt idx="22">
                  <c:v>22.851600000000001</c:v>
                </c:pt>
                <c:pt idx="23">
                  <c:v>25.3125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27-4C5A-828D-4B95F03DBA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Sheet1!$D$25:$D$48</c:f>
              <c:numCache>
                <c:formatCode>General</c:formatCode>
                <c:ptCount val="24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3.9999999999999897E-3</c:v>
                </c:pt>
                <c:pt idx="7">
                  <c:v>2.9999999999999901E-3</c:v>
                </c:pt>
                <c:pt idx="8">
                  <c:v>1.9999999999999901E-3</c:v>
                </c:pt>
                <c:pt idx="9">
                  <c:v>9.9999999999999005E-4</c:v>
                </c:pt>
                <c:pt idx="10">
                  <c:v>0</c:v>
                </c:pt>
                <c:pt idx="11">
                  <c:v>-9.9999999999999894E-4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  <c:pt idx="21">
                  <c:v>-1.0999999999999999E-2</c:v>
                </c:pt>
                <c:pt idx="22">
                  <c:v>-1.2E-2</c:v>
                </c:pt>
                <c:pt idx="23">
                  <c:v>-1.2999999999999999E-2</c:v>
                </c:pt>
              </c:numCache>
            </c:numRef>
          </c:xVal>
          <c:yVal>
            <c:numRef>
              <c:f>Sheet1!$F$25:$F$48</c:f>
              <c:numCache>
                <c:formatCode>General</c:formatCode>
                <c:ptCount val="24"/>
                <c:pt idx="0">
                  <c:v>-33.802026034000001</c:v>
                </c:pt>
                <c:pt idx="1">
                  <c:v>-32.278898161199997</c:v>
                </c:pt>
                <c:pt idx="2">
                  <c:v>-30.673195588392002</c:v>
                </c:pt>
                <c:pt idx="3">
                  <c:v>-28.800358660000001</c:v>
                </c:pt>
                <c:pt idx="4">
                  <c:v>-27.175292367299999</c:v>
                </c:pt>
                <c:pt idx="5">
                  <c:v>-25.260020300000001</c:v>
                </c:pt>
                <c:pt idx="6">
                  <c:v>-23.215760693987999</c:v>
                </c:pt>
                <c:pt idx="7">
                  <c:v>-21.02689022229</c:v>
                </c:pt>
                <c:pt idx="8">
                  <c:v>-18.67655450642</c:v>
                </c:pt>
                <c:pt idx="9">
                  <c:v>-16.147713322000001</c:v>
                </c:pt>
                <c:pt idx="10">
                  <c:v>-13.425334662899999</c:v>
                </c:pt>
                <c:pt idx="11">
                  <c:v>-10.500370759799999</c:v>
                </c:pt>
                <c:pt idx="12">
                  <c:v>-7.3759437999999999</c:v>
                </c:pt>
                <c:pt idx="13">
                  <c:v>-4.0750234499999998</c:v>
                </c:pt>
                <c:pt idx="14">
                  <c:v>-0.64638525999999996</c:v>
                </c:pt>
                <c:pt idx="15">
                  <c:v>2.8367365755999998</c:v>
                </c:pt>
                <c:pt idx="16">
                  <c:v>6.2889503639999997</c:v>
                </c:pt>
                <c:pt idx="17">
                  <c:v>9.3041667399999994</c:v>
                </c:pt>
                <c:pt idx="18">
                  <c:v>12.808386001000001</c:v>
                </c:pt>
                <c:pt idx="19">
                  <c:v>15.788942930799999</c:v>
                </c:pt>
                <c:pt idx="20">
                  <c:v>18.5653263391</c:v>
                </c:pt>
                <c:pt idx="21">
                  <c:v>21.143879999999999</c:v>
                </c:pt>
                <c:pt idx="22">
                  <c:v>23.538558900000002</c:v>
                </c:pt>
                <c:pt idx="23">
                  <c:v>25.766210000000001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27-4C5A-828D-4B95F03DB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246319"/>
        <c:axId val="742300975"/>
      </c:scatterChart>
      <c:valAx>
        <c:axId val="74224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300975"/>
        <c:crosses val="autoZero"/>
        <c:crossBetween val="midCat"/>
      </c:valAx>
      <c:valAx>
        <c:axId val="74230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24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</xdr:colOff>
      <xdr:row>1</xdr:row>
      <xdr:rowOff>11430</xdr:rowOff>
    </xdr:from>
    <xdr:to>
      <xdr:col>14</xdr:col>
      <xdr:colOff>373380</xdr:colOff>
      <xdr:row>21</xdr:row>
      <xdr:rowOff>160020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0074DAF-EAF8-4CDA-9667-F8B88ACB1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28</xdr:row>
      <xdr:rowOff>142875</xdr:rowOff>
    </xdr:from>
    <xdr:to>
      <xdr:col>14</xdr:col>
      <xdr:colOff>387350</xdr:colOff>
      <xdr:row>44</xdr:row>
      <xdr:rowOff>41275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30A3D9-FB76-4CD4-BA3C-9A190118C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D13" workbookViewId="0">
      <selection activeCell="E25" sqref="E25:E48"/>
    </sheetView>
  </sheetViews>
  <sheetFormatPr defaultRowHeight="14.25" x14ac:dyDescent="0.2"/>
  <cols>
    <col min="1" max="1" width="10" customWidth="1"/>
    <col min="2" max="2" width="17.625" customWidth="1"/>
    <col min="4" max="4" width="12.625" customWidth="1"/>
    <col min="5" max="5" width="16.25" customWidth="1"/>
    <col min="6" max="6" width="16.375" customWidth="1"/>
  </cols>
  <sheetData>
    <row r="1" spans="1:7" x14ac:dyDescent="0.2">
      <c r="A1" t="s">
        <v>0</v>
      </c>
      <c r="B1" t="s">
        <v>1</v>
      </c>
      <c r="D1" s="2" t="s">
        <v>4</v>
      </c>
      <c r="E1" s="1" t="s">
        <v>2</v>
      </c>
      <c r="F1" s="1" t="s">
        <v>3</v>
      </c>
      <c r="G1" s="4" t="s">
        <v>5</v>
      </c>
    </row>
    <row r="2" spans="1:7" x14ac:dyDescent="0.2">
      <c r="A2" t="s">
        <v>7</v>
      </c>
      <c r="B2" t="s">
        <v>8</v>
      </c>
      <c r="D2" s="3">
        <v>0.01</v>
      </c>
      <c r="E2">
        <v>-24.2578</v>
      </c>
      <c r="F2">
        <v>-24.444750509999999</v>
      </c>
      <c r="G2">
        <f>F2-E2</f>
        <v>-0.18695050999999907</v>
      </c>
    </row>
    <row r="3" spans="1:7" x14ac:dyDescent="0.2">
      <c r="D3" s="3">
        <v>8.9999999999999993E-3</v>
      </c>
      <c r="E3">
        <v>-22.5</v>
      </c>
      <c r="F3">
        <v>-22.505369160000001</v>
      </c>
      <c r="G3">
        <f t="shared" ref="G3:G22" si="0">F3-E3</f>
        <v>-5.3691600000007611E-3</v>
      </c>
    </row>
    <row r="4" spans="1:7" x14ac:dyDescent="0.2">
      <c r="D4" s="3">
        <v>8.0000000000000002E-3</v>
      </c>
      <c r="E4">
        <v>-20.7422</v>
      </c>
      <c r="F4">
        <v>-20.457072688</v>
      </c>
      <c r="G4">
        <f t="shared" si="0"/>
        <v>0.28512731200000019</v>
      </c>
    </row>
    <row r="5" spans="1:7" x14ac:dyDescent="0.2">
      <c r="D5" s="3">
        <v>7.0000000000000001E-3</v>
      </c>
      <c r="E5">
        <v>-18.281199999999998</v>
      </c>
      <c r="F5">
        <v>-18.0697253029</v>
      </c>
      <c r="G5">
        <f t="shared" si="0"/>
        <v>0.21147469709999811</v>
      </c>
    </row>
    <row r="6" spans="1:7" x14ac:dyDescent="0.2">
      <c r="D6" s="3">
        <v>6.0000000000000001E-3</v>
      </c>
      <c r="E6">
        <v>-15.8203</v>
      </c>
      <c r="F6">
        <v>-16.006883980000001</v>
      </c>
      <c r="G6">
        <f t="shared" si="0"/>
        <v>-0.18658398000000176</v>
      </c>
    </row>
    <row r="7" spans="1:7" x14ac:dyDescent="0.2">
      <c r="D7" s="3">
        <v>5.0000000000000001E-3</v>
      </c>
      <c r="E7">
        <v>-13.359400000000001</v>
      </c>
      <c r="F7">
        <v>-13.59665543</v>
      </c>
      <c r="G7">
        <f t="shared" si="0"/>
        <v>-0.23725542999999938</v>
      </c>
    </row>
    <row r="8" spans="1:7" x14ac:dyDescent="0.2">
      <c r="D8" s="3">
        <v>3.9999999999999897E-3</v>
      </c>
      <c r="E8">
        <v>-11.25</v>
      </c>
      <c r="F8">
        <v>-11.063864431800001</v>
      </c>
      <c r="G8">
        <f t="shared" si="0"/>
        <v>0.18613556819999921</v>
      </c>
    </row>
    <row r="9" spans="1:7" x14ac:dyDescent="0.2">
      <c r="D9" s="3">
        <v>2.9999999999999901E-3</v>
      </c>
      <c r="E9">
        <v>-8.0859400000000008</v>
      </c>
      <c r="F9">
        <v>-8.4168043860000008</v>
      </c>
      <c r="G9">
        <f t="shared" si="0"/>
        <v>-0.33086438600000001</v>
      </c>
    </row>
    <row r="10" spans="1:7" x14ac:dyDescent="0.2">
      <c r="D10" s="3">
        <v>1.9999999999999901E-3</v>
      </c>
      <c r="E10">
        <v>-5.625</v>
      </c>
      <c r="F10">
        <v>-5.672048728</v>
      </c>
      <c r="G10">
        <f t="shared" si="0"/>
        <v>-4.704872800000004E-2</v>
      </c>
    </row>
    <row r="11" spans="1:7" x14ac:dyDescent="0.2">
      <c r="D11" s="3">
        <v>9.9999999999999005E-4</v>
      </c>
      <c r="E11">
        <v>-2.4609399999999999</v>
      </c>
      <c r="F11">
        <v>-2.8552323259999999</v>
      </c>
      <c r="G11">
        <f t="shared" si="0"/>
        <v>-0.39429232599999997</v>
      </c>
    </row>
    <row r="12" spans="1:7" x14ac:dyDescent="0.2">
      <c r="D12" s="3">
        <v>0</v>
      </c>
      <c r="E12">
        <v>0</v>
      </c>
      <c r="F12">
        <v>0</v>
      </c>
      <c r="G12">
        <f t="shared" si="0"/>
        <v>0</v>
      </c>
    </row>
    <row r="13" spans="1:7" x14ac:dyDescent="0.2">
      <c r="D13" s="3">
        <v>-9.9999999999999894E-4</v>
      </c>
      <c r="E13">
        <v>2.8125</v>
      </c>
      <c r="F13">
        <f>-F11</f>
        <v>2.8552323259999999</v>
      </c>
      <c r="G13">
        <f t="shared" si="0"/>
        <v>4.2732325999999876E-2</v>
      </c>
    </row>
    <row r="14" spans="1:7" x14ac:dyDescent="0.2">
      <c r="D14" s="3">
        <v>-2E-3</v>
      </c>
      <c r="E14">
        <v>5.625</v>
      </c>
      <c r="F14">
        <f>-F10</f>
        <v>5.672048728</v>
      </c>
      <c r="G14">
        <f t="shared" si="0"/>
        <v>4.704872800000004E-2</v>
      </c>
    </row>
    <row r="15" spans="1:7" x14ac:dyDescent="0.2">
      <c r="D15" s="3">
        <v>-3.0000000000000001E-3</v>
      </c>
      <c r="E15">
        <v>8.4375</v>
      </c>
      <c r="F15">
        <f>-F9</f>
        <v>8.4168043860000008</v>
      </c>
      <c r="G15">
        <f t="shared" si="0"/>
        <v>-2.0695613999999196E-2</v>
      </c>
    </row>
    <row r="16" spans="1:7" x14ac:dyDescent="0.2">
      <c r="D16" s="3">
        <v>-4.0000000000000001E-3</v>
      </c>
      <c r="E16">
        <v>10.546900000000001</v>
      </c>
      <c r="F16">
        <f>-F8</f>
        <v>11.063864431800001</v>
      </c>
      <c r="G16">
        <f t="shared" si="0"/>
        <v>0.51696443179999996</v>
      </c>
    </row>
    <row r="17" spans="4:7" x14ac:dyDescent="0.2">
      <c r="D17" s="3">
        <v>-5.0000000000000001E-3</v>
      </c>
      <c r="E17">
        <v>13.710900000000001</v>
      </c>
      <c r="F17">
        <f>-F7</f>
        <v>13.59665543</v>
      </c>
      <c r="G17">
        <f t="shared" si="0"/>
        <v>-0.11424457000000032</v>
      </c>
    </row>
    <row r="18" spans="4:7" x14ac:dyDescent="0.2">
      <c r="D18" s="3">
        <v>-6.0000000000000001E-3</v>
      </c>
      <c r="E18">
        <v>16.171900000000001</v>
      </c>
      <c r="F18">
        <f>-F6</f>
        <v>16.006883980000001</v>
      </c>
      <c r="G18">
        <f t="shared" si="0"/>
        <v>-0.16501601999999949</v>
      </c>
    </row>
    <row r="19" spans="4:7" x14ac:dyDescent="0.2">
      <c r="D19" s="3">
        <v>-7.0000000000000001E-3</v>
      </c>
      <c r="E19">
        <v>18.281199999999998</v>
      </c>
      <c r="F19">
        <f>-F5</f>
        <v>18.0697253029</v>
      </c>
      <c r="G19">
        <f t="shared" si="0"/>
        <v>-0.21147469709999811</v>
      </c>
    </row>
    <row r="20" spans="4:7" x14ac:dyDescent="0.2">
      <c r="D20" s="3">
        <v>-8.0000000000000002E-3</v>
      </c>
      <c r="E20">
        <v>20.390599999999999</v>
      </c>
      <c r="F20">
        <f>-F4</f>
        <v>20.457072688</v>
      </c>
      <c r="G20">
        <f t="shared" si="0"/>
        <v>6.6472688000001057E-2</v>
      </c>
    </row>
    <row r="21" spans="4:7" x14ac:dyDescent="0.2">
      <c r="D21" s="3">
        <v>-8.9999999999999993E-3</v>
      </c>
      <c r="E21">
        <v>22.5</v>
      </c>
      <c r="F21">
        <f>-F3</f>
        <v>22.505369160000001</v>
      </c>
      <c r="G21">
        <f t="shared" si="0"/>
        <v>5.3691600000007611E-3</v>
      </c>
    </row>
    <row r="22" spans="4:7" x14ac:dyDescent="0.2">
      <c r="D22" s="3">
        <v>-0.01</v>
      </c>
      <c r="E22">
        <v>24.960899999999999</v>
      </c>
      <c r="F22">
        <f>-F2</f>
        <v>24.444750509999999</v>
      </c>
      <c r="G22">
        <f t="shared" si="0"/>
        <v>-0.5161494900000001</v>
      </c>
    </row>
    <row r="24" spans="4:7" x14ac:dyDescent="0.2">
      <c r="D24" s="2" t="s">
        <v>6</v>
      </c>
      <c r="E24" s="1" t="s">
        <v>2</v>
      </c>
      <c r="F24" s="1" t="s">
        <v>3</v>
      </c>
      <c r="G24" s="4" t="s">
        <v>5</v>
      </c>
    </row>
    <row r="25" spans="4:7" x14ac:dyDescent="0.2">
      <c r="D25" s="3">
        <v>0.01</v>
      </c>
      <c r="E25">
        <v>-32.343800000000002</v>
      </c>
      <c r="F25">
        <v>-33.802026034000001</v>
      </c>
      <c r="G25">
        <f>F25-E25</f>
        <v>-1.4582260339999991</v>
      </c>
    </row>
    <row r="26" spans="4:7" x14ac:dyDescent="0.2">
      <c r="D26" s="3">
        <v>8.9999999999999993E-3</v>
      </c>
      <c r="E26">
        <v>-31.289100000000001</v>
      </c>
      <c r="F26">
        <v>-32.278898161199997</v>
      </c>
      <c r="G26">
        <f t="shared" ref="G26:G48" si="1">F26-E26</f>
        <v>-0.98979816119999597</v>
      </c>
    </row>
    <row r="27" spans="4:7" x14ac:dyDescent="0.2">
      <c r="D27" s="3">
        <v>8.0000000000000002E-3</v>
      </c>
      <c r="E27">
        <v>-29.8828</v>
      </c>
      <c r="F27">
        <v>-30.673195588392002</v>
      </c>
      <c r="G27">
        <f t="shared" si="1"/>
        <v>-0.79039558839200197</v>
      </c>
    </row>
    <row r="28" spans="4:7" x14ac:dyDescent="0.2">
      <c r="D28" s="3">
        <v>7.0000000000000001E-3</v>
      </c>
      <c r="E28">
        <v>-28.476600000000001</v>
      </c>
      <c r="F28">
        <v>-28.800358660000001</v>
      </c>
      <c r="G28">
        <f t="shared" si="1"/>
        <v>-0.32375865999999931</v>
      </c>
    </row>
    <row r="29" spans="4:7" x14ac:dyDescent="0.2">
      <c r="D29" s="3">
        <v>6.0000000000000001E-3</v>
      </c>
      <c r="E29">
        <v>-26.3672</v>
      </c>
      <c r="F29">
        <v>-27.175292367299999</v>
      </c>
      <c r="G29">
        <f t="shared" si="1"/>
        <v>-0.80809236729999867</v>
      </c>
    </row>
    <row r="30" spans="4:7" x14ac:dyDescent="0.2">
      <c r="D30" s="3">
        <v>5.0000000000000001E-3</v>
      </c>
      <c r="E30">
        <v>-24.2578</v>
      </c>
      <c r="F30">
        <v>-25.260020300000001</v>
      </c>
      <c r="G30">
        <f t="shared" si="1"/>
        <v>-1.0022203000000012</v>
      </c>
    </row>
    <row r="31" spans="4:7" x14ac:dyDescent="0.2">
      <c r="D31" s="3">
        <v>3.9999999999999897E-3</v>
      </c>
      <c r="E31">
        <v>-22.5</v>
      </c>
      <c r="F31">
        <v>-23.215760693987999</v>
      </c>
      <c r="G31">
        <f t="shared" si="1"/>
        <v>-0.71576069398799902</v>
      </c>
    </row>
    <row r="32" spans="4:7" x14ac:dyDescent="0.2">
      <c r="D32" s="3">
        <v>2.9999999999999901E-3</v>
      </c>
      <c r="E32">
        <v>-20.390599999999999</v>
      </c>
      <c r="F32">
        <v>-21.02689022229</v>
      </c>
      <c r="G32">
        <f t="shared" si="1"/>
        <v>-0.63629022229000043</v>
      </c>
    </row>
    <row r="33" spans="4:7" x14ac:dyDescent="0.2">
      <c r="D33" s="3">
        <v>1.9999999999999901E-3</v>
      </c>
      <c r="E33">
        <v>-17.9297</v>
      </c>
      <c r="F33">
        <v>-18.67655450642</v>
      </c>
      <c r="G33">
        <f t="shared" si="1"/>
        <v>-0.74685450642000006</v>
      </c>
    </row>
    <row r="34" spans="4:7" x14ac:dyDescent="0.2">
      <c r="D34" s="3">
        <v>9.9999999999999005E-4</v>
      </c>
      <c r="E34">
        <v>-15.4687</v>
      </c>
      <c r="F34">
        <v>-16.147713322000001</v>
      </c>
      <c r="G34">
        <f t="shared" si="1"/>
        <v>-0.6790133220000012</v>
      </c>
    </row>
    <row r="35" spans="4:7" x14ac:dyDescent="0.2">
      <c r="D35" s="3">
        <v>0</v>
      </c>
      <c r="E35">
        <v>-13.0078</v>
      </c>
      <c r="F35">
        <v>-13.425334662899999</v>
      </c>
      <c r="G35">
        <f t="shared" si="1"/>
        <v>-0.41753466289999963</v>
      </c>
    </row>
    <row r="36" spans="4:7" x14ac:dyDescent="0.2">
      <c r="D36" s="3">
        <v>-9.9999999999999894E-4</v>
      </c>
      <c r="E36">
        <v>-10.1953</v>
      </c>
      <c r="F36">
        <v>-10.500370759799999</v>
      </c>
      <c r="G36">
        <f t="shared" si="1"/>
        <v>-0.30507075979999954</v>
      </c>
    </row>
    <row r="37" spans="4:7" x14ac:dyDescent="0.2">
      <c r="D37" s="3">
        <v>-2E-3</v>
      </c>
      <c r="E37">
        <v>-7.3828100000000001</v>
      </c>
      <c r="F37">
        <v>-7.3759437999999999</v>
      </c>
      <c r="G37">
        <f t="shared" si="1"/>
        <v>6.8662000000001555E-3</v>
      </c>
    </row>
    <row r="38" spans="4:7" x14ac:dyDescent="0.2">
      <c r="D38" s="3">
        <v>-3.0000000000000001E-3</v>
      </c>
      <c r="E38">
        <v>-4.21875</v>
      </c>
      <c r="F38">
        <v>-4.0750234499999998</v>
      </c>
      <c r="G38">
        <f t="shared" si="1"/>
        <v>0.14372655000000023</v>
      </c>
    </row>
    <row r="39" spans="4:7" x14ac:dyDescent="0.2">
      <c r="D39" s="3">
        <v>-4.0000000000000001E-3</v>
      </c>
      <c r="E39">
        <v>-1.0546899999999999</v>
      </c>
      <c r="F39">
        <v>-0.64638525999999996</v>
      </c>
      <c r="G39">
        <f t="shared" si="1"/>
        <v>0.40830473999999994</v>
      </c>
    </row>
    <row r="40" spans="4:7" x14ac:dyDescent="0.2">
      <c r="D40" s="3">
        <v>-5.0000000000000001E-3</v>
      </c>
      <c r="E40">
        <v>2.1093799999999998</v>
      </c>
      <c r="F40">
        <v>2.8367365755999998</v>
      </c>
      <c r="G40">
        <f t="shared" si="1"/>
        <v>0.7273565756</v>
      </c>
    </row>
    <row r="41" spans="4:7" x14ac:dyDescent="0.2">
      <c r="D41" s="3">
        <v>-6.0000000000000001E-3</v>
      </c>
      <c r="E41">
        <v>5.9765600000000001</v>
      </c>
      <c r="F41">
        <v>6.2889503639999997</v>
      </c>
      <c r="G41">
        <f t="shared" si="1"/>
        <v>0.31239036399999964</v>
      </c>
    </row>
    <row r="42" spans="4:7" x14ac:dyDescent="0.2">
      <c r="D42" s="3">
        <v>-7.0000000000000001E-3</v>
      </c>
      <c r="E42">
        <v>9.1406200000000002</v>
      </c>
      <c r="F42">
        <v>9.3041667399999994</v>
      </c>
      <c r="G42">
        <f t="shared" si="1"/>
        <v>0.16354673999999925</v>
      </c>
    </row>
    <row r="43" spans="4:7" x14ac:dyDescent="0.2">
      <c r="D43" s="3">
        <v>-8.0000000000000002E-3</v>
      </c>
      <c r="E43">
        <v>12.3047</v>
      </c>
      <c r="F43">
        <v>12.808386001000001</v>
      </c>
      <c r="G43">
        <f t="shared" si="1"/>
        <v>0.50368600100000016</v>
      </c>
    </row>
    <row r="44" spans="4:7" x14ac:dyDescent="0.2">
      <c r="D44" s="3">
        <v>-8.9999999999999993E-3</v>
      </c>
      <c r="E44">
        <v>15.4687</v>
      </c>
      <c r="F44">
        <v>15.788942930799999</v>
      </c>
      <c r="G44">
        <f t="shared" si="1"/>
        <v>0.32024293079999921</v>
      </c>
    </row>
    <row r="45" spans="4:7" x14ac:dyDescent="0.2">
      <c r="D45" s="3">
        <v>-0.01</v>
      </c>
      <c r="E45">
        <v>17.9297</v>
      </c>
      <c r="F45">
        <v>18.5653263391</v>
      </c>
      <c r="G45">
        <f t="shared" si="1"/>
        <v>0.63562633909999988</v>
      </c>
    </row>
    <row r="46" spans="4:7" x14ac:dyDescent="0.2">
      <c r="D46" s="3">
        <v>-1.0999999999999999E-2</v>
      </c>
      <c r="E46">
        <v>20.7422</v>
      </c>
      <c r="F46">
        <v>21.143879999999999</v>
      </c>
      <c r="G46">
        <f t="shared" si="1"/>
        <v>0.40167999999999893</v>
      </c>
    </row>
    <row r="47" spans="4:7" x14ac:dyDescent="0.2">
      <c r="D47" s="3">
        <v>-1.2E-2</v>
      </c>
      <c r="E47">
        <v>22.851600000000001</v>
      </c>
      <c r="F47">
        <v>23.538558900000002</v>
      </c>
      <c r="G47">
        <f t="shared" si="1"/>
        <v>0.68695890000000048</v>
      </c>
    </row>
    <row r="48" spans="4:7" x14ac:dyDescent="0.2">
      <c r="D48" s="3">
        <v>-1.2999999999999999E-2</v>
      </c>
      <c r="E48">
        <v>25.3125</v>
      </c>
      <c r="F48">
        <v>25.766210000000001</v>
      </c>
      <c r="G48">
        <f t="shared" si="1"/>
        <v>0.45371000000000095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453B-9C4C-4425-A2AA-72DD17BD99E8}">
  <dimension ref="A1:D25"/>
  <sheetViews>
    <sheetView tabSelected="1" workbookViewId="0">
      <selection activeCell="A12" sqref="A12:C12"/>
    </sheetView>
  </sheetViews>
  <sheetFormatPr defaultRowHeight="14.2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3">
        <v>0.01</v>
      </c>
      <c r="B2">
        <v>-24.2578</v>
      </c>
      <c r="C2" s="3">
        <v>0.01</v>
      </c>
      <c r="D2">
        <v>-32.343800000000002</v>
      </c>
    </row>
    <row r="3" spans="1:4" x14ac:dyDescent="0.2">
      <c r="A3" s="3">
        <v>8.9999999999999993E-3</v>
      </c>
      <c r="B3">
        <v>-22.5</v>
      </c>
      <c r="C3" s="3">
        <v>8.9999999999999993E-3</v>
      </c>
      <c r="D3">
        <v>-31.289100000000001</v>
      </c>
    </row>
    <row r="4" spans="1:4" x14ac:dyDescent="0.2">
      <c r="A4" s="3">
        <v>8.0000000000000002E-3</v>
      </c>
      <c r="B4">
        <v>-20.7422</v>
      </c>
      <c r="C4" s="3">
        <v>8.0000000000000002E-3</v>
      </c>
      <c r="D4">
        <v>-29.8828</v>
      </c>
    </row>
    <row r="5" spans="1:4" x14ac:dyDescent="0.2">
      <c r="A5" s="3">
        <v>7.0000000000000001E-3</v>
      </c>
      <c r="B5">
        <v>-18.281199999999998</v>
      </c>
      <c r="C5" s="3">
        <v>7.0000000000000001E-3</v>
      </c>
      <c r="D5">
        <v>-28.476600000000001</v>
      </c>
    </row>
    <row r="6" spans="1:4" x14ac:dyDescent="0.2">
      <c r="A6" s="3">
        <v>6.0000000000000001E-3</v>
      </c>
      <c r="B6">
        <v>-15.8203</v>
      </c>
      <c r="C6" s="3">
        <v>6.0000000000000001E-3</v>
      </c>
      <c r="D6">
        <v>-26.3672</v>
      </c>
    </row>
    <row r="7" spans="1:4" x14ac:dyDescent="0.2">
      <c r="A7" s="3">
        <v>5.0000000000000001E-3</v>
      </c>
      <c r="B7">
        <v>-13.359400000000001</v>
      </c>
      <c r="C7" s="3">
        <v>5.0000000000000001E-3</v>
      </c>
      <c r="D7">
        <v>-24.2578</v>
      </c>
    </row>
    <row r="8" spans="1:4" x14ac:dyDescent="0.2">
      <c r="A8" s="3">
        <v>3.9999999999999897E-3</v>
      </c>
      <c r="B8">
        <v>-11.25</v>
      </c>
      <c r="C8" s="3">
        <v>3.9999999999999897E-3</v>
      </c>
      <c r="D8">
        <v>-22.5</v>
      </c>
    </row>
    <row r="9" spans="1:4" x14ac:dyDescent="0.2">
      <c r="A9" s="3">
        <v>2.9999999999999901E-3</v>
      </c>
      <c r="B9">
        <v>-8.0859400000000008</v>
      </c>
      <c r="C9" s="3">
        <v>2.9999999999999901E-3</v>
      </c>
      <c r="D9">
        <v>-20.390599999999999</v>
      </c>
    </row>
    <row r="10" spans="1:4" x14ac:dyDescent="0.2">
      <c r="A10" s="3">
        <v>1.9999999999999901E-3</v>
      </c>
      <c r="B10">
        <v>-5.625</v>
      </c>
      <c r="C10" s="3">
        <v>1.9999999999999901E-3</v>
      </c>
      <c r="D10">
        <v>-17.9297</v>
      </c>
    </row>
    <row r="11" spans="1:4" x14ac:dyDescent="0.2">
      <c r="A11" s="3">
        <v>9.9999999999999005E-4</v>
      </c>
      <c r="B11">
        <v>-2.4609399999999999</v>
      </c>
      <c r="C11" s="3">
        <v>9.9999999999999005E-4</v>
      </c>
      <c r="D11">
        <v>-15.4687</v>
      </c>
    </row>
    <row r="12" spans="1:4" x14ac:dyDescent="0.2">
      <c r="A12" s="5">
        <v>0</v>
      </c>
      <c r="B12" s="6">
        <v>0</v>
      </c>
      <c r="C12" s="5">
        <v>0</v>
      </c>
      <c r="D12">
        <v>-13.0078</v>
      </c>
    </row>
    <row r="13" spans="1:4" x14ac:dyDescent="0.2">
      <c r="A13" s="3">
        <v>-9.9999999999999894E-4</v>
      </c>
      <c r="B13">
        <v>2.8125</v>
      </c>
      <c r="C13" s="3">
        <v>-9.9999999999999894E-4</v>
      </c>
      <c r="D13">
        <v>-10.1953</v>
      </c>
    </row>
    <row r="14" spans="1:4" x14ac:dyDescent="0.2">
      <c r="A14" s="3">
        <v>-2E-3</v>
      </c>
      <c r="B14">
        <v>5.625</v>
      </c>
      <c r="C14" s="3">
        <v>-2E-3</v>
      </c>
      <c r="D14">
        <v>-7.3828100000000001</v>
      </c>
    </row>
    <row r="15" spans="1:4" x14ac:dyDescent="0.2">
      <c r="A15" s="3">
        <v>-3.0000000000000001E-3</v>
      </c>
      <c r="B15">
        <v>8.4375</v>
      </c>
      <c r="C15" s="3">
        <v>-3.0000000000000001E-3</v>
      </c>
      <c r="D15">
        <v>-4.21875</v>
      </c>
    </row>
    <row r="16" spans="1:4" x14ac:dyDescent="0.2">
      <c r="A16" s="3">
        <v>-4.0000000000000001E-3</v>
      </c>
      <c r="B16">
        <v>10.546900000000001</v>
      </c>
      <c r="C16" s="3">
        <v>-4.0000000000000001E-3</v>
      </c>
      <c r="D16">
        <v>-1.0546899999999999</v>
      </c>
    </row>
    <row r="17" spans="1:4" x14ac:dyDescent="0.2">
      <c r="A17" s="3">
        <v>-5.0000000000000001E-3</v>
      </c>
      <c r="B17">
        <v>13.710900000000001</v>
      </c>
      <c r="C17" s="3">
        <v>-5.0000000000000001E-3</v>
      </c>
      <c r="D17">
        <v>2.1093799999999998</v>
      </c>
    </row>
    <row r="18" spans="1:4" x14ac:dyDescent="0.2">
      <c r="A18" s="3">
        <v>-6.0000000000000001E-3</v>
      </c>
      <c r="B18">
        <v>16.171900000000001</v>
      </c>
      <c r="C18" s="3">
        <v>-6.0000000000000001E-3</v>
      </c>
      <c r="D18">
        <v>5.9765600000000001</v>
      </c>
    </row>
    <row r="19" spans="1:4" x14ac:dyDescent="0.2">
      <c r="A19" s="3">
        <v>-7.0000000000000001E-3</v>
      </c>
      <c r="B19">
        <v>18.281199999999998</v>
      </c>
      <c r="C19" s="3">
        <v>-7.0000000000000001E-3</v>
      </c>
      <c r="D19">
        <v>9.1406200000000002</v>
      </c>
    </row>
    <row r="20" spans="1:4" x14ac:dyDescent="0.2">
      <c r="A20" s="3">
        <v>-8.0000000000000002E-3</v>
      </c>
      <c r="B20">
        <v>20.390599999999999</v>
      </c>
      <c r="C20" s="3">
        <v>-8.0000000000000002E-3</v>
      </c>
      <c r="D20">
        <v>12.3047</v>
      </c>
    </row>
    <row r="21" spans="1:4" x14ac:dyDescent="0.2">
      <c r="A21" s="3">
        <v>-8.9999999999999993E-3</v>
      </c>
      <c r="B21">
        <v>22.5</v>
      </c>
      <c r="C21" s="3">
        <v>-8.9999999999999993E-3</v>
      </c>
      <c r="D21">
        <v>15.4687</v>
      </c>
    </row>
    <row r="22" spans="1:4" x14ac:dyDescent="0.2">
      <c r="A22" s="3">
        <v>-0.01</v>
      </c>
      <c r="B22">
        <v>24.960899999999999</v>
      </c>
      <c r="C22" s="3">
        <v>-0.01</v>
      </c>
      <c r="D22">
        <v>17.9297</v>
      </c>
    </row>
    <row r="23" spans="1:4" x14ac:dyDescent="0.2">
      <c r="C23" s="3">
        <v>-1.0999999999999999E-2</v>
      </c>
      <c r="D23">
        <v>20.7422</v>
      </c>
    </row>
    <row r="24" spans="1:4" x14ac:dyDescent="0.2">
      <c r="C24" s="3">
        <v>-1.2E-2</v>
      </c>
      <c r="D24">
        <v>22.851600000000001</v>
      </c>
    </row>
    <row r="25" spans="1:4" x14ac:dyDescent="0.2">
      <c r="C25" s="3">
        <v>-1.2999999999999999E-2</v>
      </c>
      <c r="D25">
        <v>25.3125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2021-10-21T14:13:58Z</dcterms:modified>
</cp:coreProperties>
</file>