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Учёба\Учёба 5 сем\МатПрог\lab4\"/>
    </mc:Choice>
  </mc:AlternateContent>
  <xr:revisionPtr revIDLastSave="0" documentId="13_ncr:1_{8146A4F5-DD9B-4C40-9112-DD4962DFFD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7" i="1" l="1"/>
  <c r="H78" i="1"/>
  <c r="H79" i="1"/>
  <c r="H76" i="1"/>
  <c r="E46" i="1"/>
  <c r="E45" i="1"/>
  <c r="E44" i="1"/>
  <c r="E43" i="1"/>
  <c r="D44" i="1"/>
  <c r="D45" i="1"/>
  <c r="D46" i="1"/>
  <c r="D43" i="1"/>
  <c r="C44" i="1"/>
  <c r="C45" i="1"/>
  <c r="C46" i="1"/>
  <c r="C43" i="1"/>
  <c r="B44" i="1"/>
  <c r="B45" i="1"/>
  <c r="B46" i="1"/>
  <c r="B43" i="1"/>
  <c r="D37" i="1"/>
  <c r="E35" i="1"/>
  <c r="E36" i="1"/>
  <c r="E37" i="1"/>
  <c r="E34" i="1"/>
  <c r="D35" i="1"/>
  <c r="D36" i="1"/>
  <c r="D34" i="1"/>
  <c r="C35" i="1"/>
  <c r="C36" i="1"/>
  <c r="C37" i="1"/>
  <c r="C34" i="1"/>
  <c r="B35" i="1"/>
  <c r="B36" i="1"/>
  <c r="B37" i="1"/>
  <c r="B34" i="1"/>
  <c r="F46" i="1" l="1"/>
  <c r="F45" i="1"/>
  <c r="F43" i="1"/>
  <c r="F44" i="1"/>
  <c r="F36" i="1"/>
  <c r="F37" i="1"/>
  <c r="F35" i="1"/>
  <c r="F34" i="1"/>
</calcChain>
</file>

<file path=xl/sharedStrings.xml><?xml version="1.0" encoding="utf-8"?>
<sst xmlns="http://schemas.openxmlformats.org/spreadsheetml/2006/main" count="301" uniqueCount="141">
  <si>
    <t>b1</t>
  </si>
  <si>
    <t>b2</t>
  </si>
  <si>
    <t>b3</t>
  </si>
  <si>
    <t>b4</t>
  </si>
  <si>
    <t>c1</t>
  </si>
  <si>
    <t>c2</t>
  </si>
  <si>
    <t>q1</t>
  </si>
  <si>
    <t>q2</t>
  </si>
  <si>
    <t>q3</t>
  </si>
  <si>
    <t>a4</t>
  </si>
  <si>
    <t>y</t>
  </si>
  <si>
    <t>Стратегия предприятия</t>
  </si>
  <si>
    <t>Стратегия природы</t>
  </si>
  <si>
    <t>A1 - создать запас 9 ед.</t>
  </si>
  <si>
    <t>A2 - создать запас 10 ед.</t>
  </si>
  <si>
    <t>A3 - создать запас 11 ед.</t>
  </si>
  <si>
    <t>A4 - создать запас 12 ед.</t>
  </si>
  <si>
    <t>В1 - будет достаточно 9 ед. для выпуска запланированного объема</t>
  </si>
  <si>
    <t>В2 - будет достаточно 10 ед. для выпуска запланированного объема</t>
  </si>
  <si>
    <t>В3 - будет достаточно 11 ед. для выпуска запланированного объема</t>
  </si>
  <si>
    <t>В4 - будет достаточно 12 ед. для выпуска запланированного объема</t>
  </si>
  <si>
    <t xml:space="preserve">1) придать описанной ситуации игровую схему, выявить участников игры и установить ее характер, указать допустимые стратегии сторон; </t>
  </si>
  <si>
    <t>2) вычислить элементы платежной матрицы и составить ее</t>
  </si>
  <si>
    <t>A\B</t>
  </si>
  <si>
    <t>3)  дать обоснованные рекомендации об оптимальном уровне запаса сырья, при котором дополнительные затраты на приобретение, содержание и хранение сырья будут минимальными</t>
  </si>
  <si>
    <t>q</t>
  </si>
  <si>
    <t>∑(aijqj)</t>
  </si>
  <si>
    <t>Критерий Байеса</t>
  </si>
  <si>
    <t>Критерий Лапласа</t>
  </si>
  <si>
    <t>Критерий Вальда</t>
  </si>
  <si>
    <t>min(ai)</t>
  </si>
  <si>
    <t>Критерий Сэвиджа</t>
  </si>
  <si>
    <t>bj</t>
  </si>
  <si>
    <t>Матрица рисков (rij = bj - aij)</t>
  </si>
  <si>
    <t>max(ai)</t>
  </si>
  <si>
    <t>Оптимальная стратегия А3 (при ней среднее значение выиграша максимально)</t>
  </si>
  <si>
    <t>Максимальное значение выиграша у стратегий А3 и А4</t>
  </si>
  <si>
    <t>Максимальное значение у стратегий А3 и А4</t>
  </si>
  <si>
    <t>Минимальный риск у стратегий А3 и А4</t>
  </si>
  <si>
    <t>Критерий Гурвица</t>
  </si>
  <si>
    <t>y * min(ai) + (1-y) * max(ai)</t>
  </si>
  <si>
    <t>Максимальное значение критерия у стратегий А3 и А4</t>
  </si>
  <si>
    <t>4) Решить в смешанных стратегиях (сведением к задаче линейного программирования)</t>
  </si>
  <si>
    <t>Нижняя цена игры a = max(min(ai)) = -6</t>
  </si>
  <si>
    <t>Верхняя цена игры b = min(max(bj)) = 0</t>
  </si>
  <si>
    <t>Седловая точка отсутсвует, т.к. a ≠ b, тогда цена игры находится в пределах -6 &lt;= y &lt;= 0</t>
  </si>
  <si>
    <t>Т.к. цена игры отрицательная, то перед сведением задачи, прибавим ко всем элементам число 18</t>
  </si>
  <si>
    <t>2. Математические модели</t>
  </si>
  <si>
    <t>Для игрока А</t>
  </si>
  <si>
    <t>18x1+16x2+14x3+12x4 &gt;= 1</t>
  </si>
  <si>
    <t>12x1 + 18x2 + 16x3 + 14x4 &gt;= 1</t>
  </si>
  <si>
    <t>6x1 + 12x2 + 18x3 + 16x4 &gt;=1</t>
  </si>
  <si>
    <t>0x1 + 6x2 + 12x3 + 18x4 &gt;= 1</t>
  </si>
  <si>
    <t>F(x) = x1 + x2 + x3 + x4 -&gt; min</t>
  </si>
  <si>
    <t>Для игрока В</t>
  </si>
  <si>
    <t>18y1 + 12y2 + 6y3 + 0y4 &lt;= 1</t>
  </si>
  <si>
    <t>16y1 + 18y2 + 12y3 + 6y4 &lt;= 1</t>
  </si>
  <si>
    <t>11y1 + 14y2 + 16y3 + 12y4 &lt;= 1</t>
  </si>
  <si>
    <t>12y1 + 14y2 + 16y3 + 18y4 &lt;= 1</t>
  </si>
  <si>
    <t>Z(y) = y1 + y2 +y3 + y4 -&gt; max</t>
  </si>
  <si>
    <t>1. Проверяем, имеет ли платежная матрица седловую точку</t>
  </si>
  <si>
    <t>3. Находим решение игры в смешанных стратегиях.</t>
  </si>
  <si>
    <t>Переход к канонической форме путём введения дополнительных переменных</t>
  </si>
  <si>
    <t>18y1 + 12y2 + 6y3 + 0y4 + y5 = 1</t>
  </si>
  <si>
    <t>16y1 + 18y2 + 12y3 + 6y4 + y6 = 1</t>
  </si>
  <si>
    <t>11y1 + 14y2 + 16y3 + 12y4 + y7 = 1</t>
  </si>
  <si>
    <t>12y1 + 14y2 + 16y3 + 18y4 + y8 = 1</t>
  </si>
  <si>
    <t>Первый опороный план</t>
  </si>
  <si>
    <t>В</t>
  </si>
  <si>
    <t>у1</t>
  </si>
  <si>
    <t>у2</t>
  </si>
  <si>
    <t>у3</t>
  </si>
  <si>
    <t>у4</t>
  </si>
  <si>
    <t>у5</t>
  </si>
  <si>
    <t>у6</t>
  </si>
  <si>
    <t>у7</t>
  </si>
  <si>
    <t>у8</t>
  </si>
  <si>
    <t>Z(Y0)</t>
  </si>
  <si>
    <t>Итерация 0</t>
  </si>
  <si>
    <t>Текущий опорный план неоптимален, так как в индексной строке находятся отрицательные коэффициенты.</t>
  </si>
  <si>
    <t>min</t>
  </si>
  <si>
    <t>-</t>
  </si>
  <si>
    <t>1/6</t>
  </si>
  <si>
    <t>1/12</t>
  </si>
  <si>
    <t>1/18</t>
  </si>
  <si>
    <t>2/3</t>
  </si>
  <si>
    <t>12</t>
  </si>
  <si>
    <t>40/3</t>
  </si>
  <si>
    <t>20/3</t>
  </si>
  <si>
    <t>0</t>
  </si>
  <si>
    <t>-1/3</t>
  </si>
  <si>
    <t>1/3</t>
  </si>
  <si>
    <t>16</t>
  </si>
  <si>
    <t>22/3</t>
  </si>
  <si>
    <t>-2/3</t>
  </si>
  <si>
    <t>7/9</t>
  </si>
  <si>
    <t>8/9</t>
  </si>
  <si>
    <t>1</t>
  </si>
  <si>
    <t>-2/9</t>
  </si>
  <si>
    <t>-1/9</t>
  </si>
  <si>
    <t>Итерация 1</t>
  </si>
  <si>
    <t>16/3</t>
  </si>
  <si>
    <t>8/3</t>
  </si>
  <si>
    <t>1/54</t>
  </si>
  <si>
    <t>-1/27</t>
  </si>
  <si>
    <t>2/27</t>
  </si>
  <si>
    <t>Индексная строка не содержит отрицательных элементов - найден оптимальный план</t>
  </si>
  <si>
    <t>y = (1/18, 0, 0, 1/54)</t>
  </si>
  <si>
    <t>Z(y) = 1 * 1/18 + 1*0 + 1*0 + 1*1/54 = 2/27</t>
  </si>
  <si>
    <t>Используя последнюю итерацию прямой задачи найдем оптимальный план двойственной задачи</t>
  </si>
  <si>
    <t>x = (1/54, 0, 0, 1/18)</t>
  </si>
  <si>
    <t>F(x) = 1*1/54 + 1*0 + 1*0 + 1*1/18 = 2/27</t>
  </si>
  <si>
    <t>Цена игры</t>
  </si>
  <si>
    <t>v = 1 / F(x) = 27/2</t>
  </si>
  <si>
    <t>Вероятности применения стратегий игрока A (pi = v*xi)</t>
  </si>
  <si>
    <t>p1</t>
  </si>
  <si>
    <t>p2</t>
  </si>
  <si>
    <t>p3</t>
  </si>
  <si>
    <t>p4</t>
  </si>
  <si>
    <t>27/2 * 1/54 = 1/4</t>
  </si>
  <si>
    <t>27/2 * 0 = 0</t>
  </si>
  <si>
    <t>27/2 * 1/18 = 3/4</t>
  </si>
  <si>
    <t>Оптимальная смешанная стратегия игрока A: P = (1/4; 0; 0; 3/4)</t>
  </si>
  <si>
    <t>q4</t>
  </si>
  <si>
    <t>Вероятности применения стратегий игрока B (qi = v*yi)</t>
  </si>
  <si>
    <t>Оптимальная смешанная стратегия игрока B: Q = (3/4; 0; 0; 1/4)</t>
  </si>
  <si>
    <t>Поскольку ранее к элементам матрицы было прибавлено число 18, то вычтем это число из цены игры.</t>
  </si>
  <si>
    <t>27/2 - 18 = -9/2</t>
  </si>
  <si>
    <t>Итоговая цена игры</t>
  </si>
  <si>
    <t>4. Проверим правильность решения игры с помощью критерия оптимальности стратегии.</t>
  </si>
  <si>
    <t>∑aijqj &lt;= v</t>
  </si>
  <si>
    <t>∑aijpi &gt;= v</t>
  </si>
  <si>
    <t>M(P1;Q) = (0*3/4) + (-6*0) + (-12*0) + (-18*1/4) = -4.5 = v</t>
  </si>
  <si>
    <t>M(P2;Q) = (-2*3/4) + (0*0) + (-6*0) + (-12*1/4) = -4.5 = v</t>
  </si>
  <si>
    <t>M(P3;Q) = (-4*3/4) + (-2*0) + (0*0) + (-6*1/4) = -4.5 = v</t>
  </si>
  <si>
    <t>M(P4;Q) = (-6*3/4) + (-4*0) + (-2*0) + (0*1/4) = -4.5 = v</t>
  </si>
  <si>
    <t>M(P;Q1) = (0*1/4) + (-2*0) + (-4*0) + (-6*3/4) = -4.5 = v</t>
  </si>
  <si>
    <t>M(P;Q2) = (-6*1/4) + (0*0) + (-2*0) + (-4*3/4) = -4.5 = v</t>
  </si>
  <si>
    <t>M(P;Q3) = (-12*1/4) + (-6*0) + (0*0) + (-2*3/4) = -4.5 = v</t>
  </si>
  <si>
    <t>M(P;Q4) = (-18*1/4) + (-12*0) + (-6*0) + (0*3/4) = -4.5 = v</t>
  </si>
  <si>
    <t>Все неравенства выполняются. Решение игры найдено верно.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</si>
</sst>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49" fontId="0" fillId="0" borderId="1" xfId="0" applyNumberFormat="1" applyBorder="1"/>
    <xf numFmtId="49" fontId="0" fillId="3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abSelected="1" topLeftCell="A180" workbookViewId="0">
      <selection activeCell="N202" sqref="N202"/>
    </sheetView>
  </sheetViews>
  <sheetFormatPr defaultRowHeight="15" x14ac:dyDescent="0.25"/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5" x14ac:dyDescent="0.25">
      <c r="A2" s="2">
        <v>9</v>
      </c>
      <c r="B2" s="2">
        <v>10</v>
      </c>
      <c r="C2" s="2">
        <v>11</v>
      </c>
      <c r="D2" s="2">
        <v>12</v>
      </c>
      <c r="E2" s="2">
        <v>6</v>
      </c>
      <c r="F2" s="2">
        <v>2</v>
      </c>
      <c r="G2" s="2">
        <v>0.1</v>
      </c>
      <c r="H2" s="2">
        <v>0.3</v>
      </c>
      <c r="I2" s="2">
        <v>0.4</v>
      </c>
      <c r="J2" s="2">
        <v>0.2</v>
      </c>
      <c r="K2" s="2">
        <v>0.8</v>
      </c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5" x14ac:dyDescent="0.25">
      <c r="A4" s="5" t="s">
        <v>21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4" t="s">
        <v>11</v>
      </c>
      <c r="B5" s="4"/>
      <c r="C5" s="4"/>
    </row>
    <row r="6" spans="1:15" x14ac:dyDescent="0.25">
      <c r="A6" s="4" t="s">
        <v>13</v>
      </c>
      <c r="B6" s="4"/>
      <c r="C6" s="4"/>
    </row>
    <row r="7" spans="1:15" x14ac:dyDescent="0.25">
      <c r="A7" s="4" t="s">
        <v>14</v>
      </c>
      <c r="B7" s="4"/>
      <c r="C7" s="4"/>
    </row>
    <row r="8" spans="1:15" x14ac:dyDescent="0.25">
      <c r="A8" s="4" t="s">
        <v>15</v>
      </c>
      <c r="B8" s="4"/>
      <c r="C8" s="4"/>
    </row>
    <row r="9" spans="1:15" x14ac:dyDescent="0.25">
      <c r="A9" s="4" t="s">
        <v>16</v>
      </c>
      <c r="B9" s="4"/>
      <c r="C9" s="4"/>
    </row>
    <row r="11" spans="1:15" x14ac:dyDescent="0.25">
      <c r="A11" s="4" t="s">
        <v>12</v>
      </c>
      <c r="B11" s="4"/>
      <c r="C11" s="4"/>
      <c r="D11" s="4"/>
      <c r="E11" s="4"/>
      <c r="F11" s="4"/>
      <c r="G11" s="4"/>
    </row>
    <row r="12" spans="1:15" x14ac:dyDescent="0.25">
      <c r="A12" s="4" t="s">
        <v>17</v>
      </c>
      <c r="B12" s="4"/>
      <c r="C12" s="4"/>
      <c r="D12" s="4"/>
      <c r="E12" s="4"/>
      <c r="F12" s="4"/>
      <c r="G12" s="4"/>
    </row>
    <row r="13" spans="1:15" x14ac:dyDescent="0.25">
      <c r="A13" s="4" t="s">
        <v>18</v>
      </c>
      <c r="B13" s="4"/>
      <c r="C13" s="4"/>
      <c r="D13" s="4"/>
      <c r="E13" s="4"/>
      <c r="F13" s="4"/>
      <c r="G13" s="4"/>
    </row>
    <row r="14" spans="1:15" x14ac:dyDescent="0.25">
      <c r="A14" s="4" t="s">
        <v>19</v>
      </c>
      <c r="B14" s="4"/>
      <c r="C14" s="4"/>
      <c r="D14" s="4"/>
      <c r="E14" s="4"/>
      <c r="F14" s="4"/>
      <c r="G14" s="4"/>
    </row>
    <row r="15" spans="1:15" x14ac:dyDescent="0.25">
      <c r="A15" s="4" t="s">
        <v>20</v>
      </c>
      <c r="B15" s="4"/>
      <c r="C15" s="4"/>
      <c r="D15" s="4"/>
      <c r="E15" s="4"/>
      <c r="F15" s="4"/>
      <c r="G15" s="4"/>
    </row>
    <row r="17" spans="1:15" x14ac:dyDescent="0.25">
      <c r="A17" s="5" t="s">
        <v>22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 s="2" t="s">
        <v>23</v>
      </c>
      <c r="B18" s="2">
        <v>9</v>
      </c>
      <c r="C18" s="2">
        <v>10</v>
      </c>
      <c r="D18" s="2">
        <v>11</v>
      </c>
      <c r="E18" s="2">
        <v>12</v>
      </c>
    </row>
    <row r="19" spans="1:15" x14ac:dyDescent="0.25">
      <c r="A19" s="2">
        <v>9</v>
      </c>
      <c r="B19" s="2">
        <v>0</v>
      </c>
      <c r="C19" s="2">
        <v>1</v>
      </c>
      <c r="D19" s="2">
        <v>2</v>
      </c>
      <c r="E19" s="2">
        <v>3</v>
      </c>
    </row>
    <row r="20" spans="1:15" x14ac:dyDescent="0.25">
      <c r="A20" s="2">
        <v>10</v>
      </c>
      <c r="B20" s="2">
        <v>-1</v>
      </c>
      <c r="C20" s="2">
        <v>0</v>
      </c>
      <c r="D20" s="2">
        <v>1</v>
      </c>
      <c r="E20" s="2">
        <v>2</v>
      </c>
    </row>
    <row r="21" spans="1:15" x14ac:dyDescent="0.25">
      <c r="A21" s="2">
        <v>11</v>
      </c>
      <c r="B21" s="2">
        <v>-2</v>
      </c>
      <c r="C21" s="2">
        <v>-1</v>
      </c>
      <c r="D21" s="2">
        <v>0</v>
      </c>
      <c r="E21" s="2">
        <v>1</v>
      </c>
    </row>
    <row r="22" spans="1:15" x14ac:dyDescent="0.25">
      <c r="A22" s="2">
        <v>12</v>
      </c>
      <c r="B22" s="2">
        <v>-3</v>
      </c>
      <c r="C22" s="2">
        <v>-2</v>
      </c>
      <c r="D22" s="2">
        <v>-1</v>
      </c>
      <c r="E22" s="2">
        <v>0</v>
      </c>
    </row>
    <row r="24" spans="1:15" x14ac:dyDescent="0.25">
      <c r="A24" s="2" t="s">
        <v>23</v>
      </c>
      <c r="B24" s="2">
        <v>9</v>
      </c>
      <c r="C24" s="2">
        <v>10</v>
      </c>
      <c r="D24" s="2">
        <v>11</v>
      </c>
      <c r="E24" s="2">
        <v>12</v>
      </c>
    </row>
    <row r="25" spans="1:15" x14ac:dyDescent="0.25">
      <c r="A25" s="2">
        <v>9</v>
      </c>
      <c r="B25" s="2">
        <v>0</v>
      </c>
      <c r="C25" s="2">
        <v>-6</v>
      </c>
      <c r="D25" s="2">
        <v>-12</v>
      </c>
      <c r="E25" s="2">
        <v>-18</v>
      </c>
    </row>
    <row r="26" spans="1:15" x14ac:dyDescent="0.25">
      <c r="A26" s="2">
        <v>10</v>
      </c>
      <c r="B26" s="2">
        <v>-2</v>
      </c>
      <c r="C26" s="2">
        <v>0</v>
      </c>
      <c r="D26" s="2">
        <v>-6</v>
      </c>
      <c r="E26" s="2">
        <v>-12</v>
      </c>
    </row>
    <row r="27" spans="1:15" x14ac:dyDescent="0.25">
      <c r="A27" s="2">
        <v>11</v>
      </c>
      <c r="B27" s="2">
        <v>-4</v>
      </c>
      <c r="C27" s="2">
        <v>-2</v>
      </c>
      <c r="D27" s="2">
        <v>0</v>
      </c>
      <c r="E27" s="2">
        <v>-6</v>
      </c>
    </row>
    <row r="28" spans="1:15" x14ac:dyDescent="0.25">
      <c r="A28" s="2">
        <v>12</v>
      </c>
      <c r="B28" s="2">
        <v>-6</v>
      </c>
      <c r="C28" s="2">
        <v>-4</v>
      </c>
      <c r="D28" s="2">
        <v>-2</v>
      </c>
      <c r="E28" s="2">
        <v>0</v>
      </c>
    </row>
    <row r="30" spans="1:15" x14ac:dyDescent="0.25">
      <c r="A30" s="6" t="s">
        <v>24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14" t="s">
        <v>27</v>
      </c>
      <c r="B32" s="14"/>
      <c r="C32" s="14"/>
      <c r="D32" s="14"/>
      <c r="E32" s="14"/>
      <c r="F32" s="14"/>
    </row>
    <row r="33" spans="1:9" x14ac:dyDescent="0.25">
      <c r="A33" s="2" t="s">
        <v>23</v>
      </c>
      <c r="B33" s="2">
        <v>9</v>
      </c>
      <c r="C33" s="2">
        <v>10</v>
      </c>
      <c r="D33" s="2">
        <v>11</v>
      </c>
      <c r="E33" s="2">
        <v>12</v>
      </c>
      <c r="F33" s="7" t="s">
        <v>26</v>
      </c>
    </row>
    <row r="34" spans="1:9" x14ac:dyDescent="0.25">
      <c r="A34" s="2">
        <v>9</v>
      </c>
      <c r="B34" s="2">
        <f>B25*$B$38</f>
        <v>0</v>
      </c>
      <c r="C34" s="2">
        <f>C25*$C$38</f>
        <v>-1.7999999999999998</v>
      </c>
      <c r="D34" s="2">
        <f>D25*$D$38</f>
        <v>-4.8000000000000007</v>
      </c>
      <c r="E34" s="2">
        <f>E25*$E$38</f>
        <v>-3.6</v>
      </c>
      <c r="F34" s="12">
        <f>SUM(B34:E34)</f>
        <v>-10.200000000000001</v>
      </c>
    </row>
    <row r="35" spans="1:9" x14ac:dyDescent="0.25">
      <c r="A35" s="2">
        <v>10</v>
      </c>
      <c r="B35" s="2">
        <f>B26*$B$38</f>
        <v>-0.2</v>
      </c>
      <c r="C35" s="2">
        <f t="shared" ref="C35:C37" si="0">C26*$C$38</f>
        <v>0</v>
      </c>
      <c r="D35" s="2">
        <f t="shared" ref="D35:D37" si="1">D26*$D$38</f>
        <v>-2.4000000000000004</v>
      </c>
      <c r="E35" s="2">
        <f t="shared" ref="E35:E37" si="2">E26*$E$38</f>
        <v>-2.4000000000000004</v>
      </c>
      <c r="F35" s="7">
        <f t="shared" ref="F35:F36" si="3">SUM(B35:E35)</f>
        <v>-5.0000000000000009</v>
      </c>
    </row>
    <row r="36" spans="1:9" x14ac:dyDescent="0.25">
      <c r="A36" s="2">
        <v>11</v>
      </c>
      <c r="B36" s="2">
        <f t="shared" ref="B35:B37" si="4">B27*$B$38</f>
        <v>-0.4</v>
      </c>
      <c r="C36" s="2">
        <f t="shared" si="0"/>
        <v>-0.6</v>
      </c>
      <c r="D36" s="2">
        <f t="shared" si="1"/>
        <v>0</v>
      </c>
      <c r="E36" s="2">
        <f t="shared" si="2"/>
        <v>-1.2000000000000002</v>
      </c>
      <c r="F36" s="8">
        <f t="shared" si="3"/>
        <v>-2.2000000000000002</v>
      </c>
    </row>
    <row r="37" spans="1:9" x14ac:dyDescent="0.25">
      <c r="A37" s="2">
        <v>12</v>
      </c>
      <c r="B37" s="2">
        <f t="shared" si="4"/>
        <v>-0.60000000000000009</v>
      </c>
      <c r="C37" s="2">
        <f t="shared" si="0"/>
        <v>-1.2</v>
      </c>
      <c r="D37" s="2">
        <f>D28*$D$38</f>
        <v>-0.8</v>
      </c>
      <c r="E37" s="2">
        <f t="shared" si="2"/>
        <v>0</v>
      </c>
      <c r="F37" s="7">
        <f>SUM(B37:E37)</f>
        <v>-2.6</v>
      </c>
    </row>
    <row r="38" spans="1:9" x14ac:dyDescent="0.25">
      <c r="A38" s="10" t="s">
        <v>25</v>
      </c>
      <c r="B38" s="10">
        <v>0.1</v>
      </c>
      <c r="C38" s="10">
        <v>0.3</v>
      </c>
      <c r="D38" s="10">
        <v>0.4</v>
      </c>
      <c r="E38" s="10">
        <v>0.2</v>
      </c>
      <c r="F38" s="11"/>
    </row>
    <row r="39" spans="1:9" x14ac:dyDescent="0.25">
      <c r="A39" s="17" t="s">
        <v>35</v>
      </c>
      <c r="B39" s="17"/>
      <c r="C39" s="17"/>
      <c r="D39" s="17"/>
      <c r="E39" s="17"/>
      <c r="F39" s="17"/>
      <c r="G39" s="17"/>
      <c r="H39" s="17"/>
      <c r="I39" s="17"/>
    </row>
    <row r="41" spans="1:9" x14ac:dyDescent="0.25">
      <c r="A41" s="15" t="s">
        <v>28</v>
      </c>
      <c r="B41" s="15"/>
      <c r="C41" s="15"/>
      <c r="D41" s="15"/>
      <c r="E41" s="15"/>
      <c r="F41" s="15"/>
    </row>
    <row r="42" spans="1:9" x14ac:dyDescent="0.25">
      <c r="A42" s="2" t="s">
        <v>23</v>
      </c>
      <c r="B42" s="2">
        <v>9</v>
      </c>
      <c r="C42" s="2">
        <v>10</v>
      </c>
      <c r="D42" s="2">
        <v>11</v>
      </c>
      <c r="E42" s="2">
        <v>12</v>
      </c>
      <c r="F42" s="7" t="s">
        <v>26</v>
      </c>
    </row>
    <row r="43" spans="1:9" x14ac:dyDescent="0.25">
      <c r="A43" s="2">
        <v>9</v>
      </c>
      <c r="B43" s="2">
        <f>B25*$B$47</f>
        <v>0</v>
      </c>
      <c r="C43" s="2">
        <f>C25*$C$47</f>
        <v>-1.5</v>
      </c>
      <c r="D43" s="2">
        <f>D25*$D$47</f>
        <v>-3</v>
      </c>
      <c r="E43" s="2">
        <f>E25*$E$47</f>
        <v>-4.5</v>
      </c>
      <c r="F43" s="12">
        <f>SUM(B43:E43)</f>
        <v>-9</v>
      </c>
    </row>
    <row r="44" spans="1:9" x14ac:dyDescent="0.25">
      <c r="A44" s="2">
        <v>10</v>
      </c>
      <c r="B44" s="2">
        <f t="shared" ref="B44:B46" si="5">B26*$B$47</f>
        <v>-0.5</v>
      </c>
      <c r="C44" s="2">
        <f t="shared" ref="C44:C46" si="6">C26*$C$47</f>
        <v>0</v>
      </c>
      <c r="D44" s="2">
        <f t="shared" ref="D44:D46" si="7">D26*$D$47</f>
        <v>-1.5</v>
      </c>
      <c r="E44" s="2">
        <f t="shared" ref="E44:E46" si="8">E26*$E$47</f>
        <v>-3</v>
      </c>
      <c r="F44" s="7">
        <f t="shared" ref="F44:F45" si="9">SUM(B44:E44)</f>
        <v>-5</v>
      </c>
    </row>
    <row r="45" spans="1:9" x14ac:dyDescent="0.25">
      <c r="A45" s="2">
        <v>11</v>
      </c>
      <c r="B45" s="2">
        <f t="shared" si="5"/>
        <v>-1</v>
      </c>
      <c r="C45" s="2">
        <f t="shared" si="6"/>
        <v>-0.5</v>
      </c>
      <c r="D45" s="2">
        <f t="shared" si="7"/>
        <v>0</v>
      </c>
      <c r="E45" s="2">
        <f>E27*$E$47</f>
        <v>-1.5</v>
      </c>
      <c r="F45" s="8">
        <f t="shared" si="9"/>
        <v>-3</v>
      </c>
    </row>
    <row r="46" spans="1:9" x14ac:dyDescent="0.25">
      <c r="A46" s="2">
        <v>12</v>
      </c>
      <c r="B46" s="2">
        <f t="shared" si="5"/>
        <v>-1.5</v>
      </c>
      <c r="C46" s="2">
        <f t="shared" si="6"/>
        <v>-1</v>
      </c>
      <c r="D46" s="2">
        <f t="shared" si="7"/>
        <v>-0.5</v>
      </c>
      <c r="E46" s="2">
        <f>E28*$E$47</f>
        <v>0</v>
      </c>
      <c r="F46" s="8">
        <f>SUM(B46:E46)</f>
        <v>-3</v>
      </c>
    </row>
    <row r="47" spans="1:9" x14ac:dyDescent="0.25">
      <c r="A47" s="10" t="s">
        <v>25</v>
      </c>
      <c r="B47" s="10">
        <v>0.25</v>
      </c>
      <c r="C47" s="10">
        <v>0.25</v>
      </c>
      <c r="D47" s="10">
        <v>0.25</v>
      </c>
      <c r="E47" s="10">
        <v>0.25</v>
      </c>
      <c r="F47" s="11"/>
    </row>
    <row r="48" spans="1:9" x14ac:dyDescent="0.25">
      <c r="A48" s="17" t="s">
        <v>36</v>
      </c>
      <c r="B48" s="17"/>
      <c r="C48" s="17"/>
      <c r="D48" s="17"/>
      <c r="E48" s="17"/>
      <c r="F48" s="17"/>
      <c r="G48" s="17"/>
      <c r="H48" s="17"/>
      <c r="I48" s="17"/>
    </row>
    <row r="50" spans="1:8" x14ac:dyDescent="0.25">
      <c r="A50" s="15" t="s">
        <v>29</v>
      </c>
      <c r="B50" s="15"/>
      <c r="C50" s="15"/>
      <c r="D50" s="15"/>
      <c r="E50" s="15"/>
      <c r="F50" s="15"/>
    </row>
    <row r="51" spans="1:8" x14ac:dyDescent="0.25">
      <c r="A51" s="2" t="s">
        <v>23</v>
      </c>
      <c r="B51" s="2">
        <v>9</v>
      </c>
      <c r="C51" s="2">
        <v>10</v>
      </c>
      <c r="D51" s="2">
        <v>11</v>
      </c>
      <c r="E51" s="2">
        <v>12</v>
      </c>
      <c r="F51" s="7" t="s">
        <v>30</v>
      </c>
    </row>
    <row r="52" spans="1:8" x14ac:dyDescent="0.25">
      <c r="A52" s="2">
        <v>9</v>
      </c>
      <c r="B52" s="2">
        <v>0</v>
      </c>
      <c r="C52" s="2">
        <v>-6</v>
      </c>
      <c r="D52" s="2">
        <v>-12</v>
      </c>
      <c r="E52" s="2">
        <v>-18</v>
      </c>
      <c r="F52" s="7">
        <v>-18</v>
      </c>
    </row>
    <row r="53" spans="1:8" x14ac:dyDescent="0.25">
      <c r="A53" s="2">
        <v>10</v>
      </c>
      <c r="B53" s="2">
        <v>-2</v>
      </c>
      <c r="C53" s="2">
        <v>0</v>
      </c>
      <c r="D53" s="2">
        <v>-6</v>
      </c>
      <c r="E53" s="2">
        <v>-12</v>
      </c>
      <c r="F53" s="7">
        <v>-12</v>
      </c>
    </row>
    <row r="54" spans="1:8" x14ac:dyDescent="0.25">
      <c r="A54" s="2">
        <v>11</v>
      </c>
      <c r="B54" s="2">
        <v>-4</v>
      </c>
      <c r="C54" s="2">
        <v>-2</v>
      </c>
      <c r="D54" s="2">
        <v>0</v>
      </c>
      <c r="E54" s="2">
        <v>-6</v>
      </c>
      <c r="F54" s="8">
        <v>-6</v>
      </c>
    </row>
    <row r="55" spans="1:8" x14ac:dyDescent="0.25">
      <c r="A55" s="2">
        <v>12</v>
      </c>
      <c r="B55" s="2">
        <v>-6</v>
      </c>
      <c r="C55" s="2">
        <v>-4</v>
      </c>
      <c r="D55" s="2">
        <v>-2</v>
      </c>
      <c r="E55" s="2">
        <v>0</v>
      </c>
      <c r="F55" s="8">
        <v>-6</v>
      </c>
    </row>
    <row r="56" spans="1:8" x14ac:dyDescent="0.25">
      <c r="A56" s="17" t="s">
        <v>37</v>
      </c>
      <c r="B56" s="17"/>
      <c r="C56" s="17"/>
      <c r="D56" s="17"/>
      <c r="E56" s="17"/>
      <c r="F56" s="17"/>
      <c r="G56" s="17"/>
      <c r="H56" s="17"/>
    </row>
    <row r="58" spans="1:8" x14ac:dyDescent="0.25">
      <c r="A58" s="15" t="s">
        <v>31</v>
      </c>
      <c r="B58" s="15"/>
      <c r="C58" s="15"/>
      <c r="D58" s="15"/>
      <c r="E58" s="15"/>
      <c r="F58" s="15"/>
    </row>
    <row r="59" spans="1:8" x14ac:dyDescent="0.25">
      <c r="A59" s="2" t="s">
        <v>23</v>
      </c>
      <c r="B59" s="2">
        <v>9</v>
      </c>
      <c r="C59" s="2">
        <v>10</v>
      </c>
      <c r="D59" s="2">
        <v>11</v>
      </c>
      <c r="E59" s="2">
        <v>12</v>
      </c>
    </row>
    <row r="60" spans="1:8" x14ac:dyDescent="0.25">
      <c r="A60" s="2">
        <v>9</v>
      </c>
      <c r="B60" s="2">
        <v>0</v>
      </c>
      <c r="C60" s="2">
        <v>-6</v>
      </c>
      <c r="D60" s="2">
        <v>-12</v>
      </c>
      <c r="E60" s="2">
        <v>-18</v>
      </c>
    </row>
    <row r="61" spans="1:8" x14ac:dyDescent="0.25">
      <c r="A61" s="2">
        <v>10</v>
      </c>
      <c r="B61" s="2">
        <v>-2</v>
      </c>
      <c r="C61" s="2">
        <v>0</v>
      </c>
      <c r="D61" s="2">
        <v>-6</v>
      </c>
      <c r="E61" s="2">
        <v>-12</v>
      </c>
    </row>
    <row r="62" spans="1:8" x14ac:dyDescent="0.25">
      <c r="A62" s="2">
        <v>11</v>
      </c>
      <c r="B62" s="2">
        <v>-4</v>
      </c>
      <c r="C62" s="2">
        <v>-2</v>
      </c>
      <c r="D62" s="2">
        <v>0</v>
      </c>
      <c r="E62" s="2">
        <v>-6</v>
      </c>
    </row>
    <row r="63" spans="1:8" x14ac:dyDescent="0.25">
      <c r="A63" s="2">
        <v>12</v>
      </c>
      <c r="B63" s="2">
        <v>-6</v>
      </c>
      <c r="C63" s="2">
        <v>-4</v>
      </c>
      <c r="D63" s="2">
        <v>-2</v>
      </c>
      <c r="E63" s="2">
        <v>0</v>
      </c>
    </row>
    <row r="64" spans="1:8" x14ac:dyDescent="0.25">
      <c r="A64" s="11" t="s">
        <v>32</v>
      </c>
      <c r="B64" s="10">
        <v>0</v>
      </c>
      <c r="C64" s="10">
        <v>0</v>
      </c>
      <c r="D64" s="10">
        <v>0</v>
      </c>
      <c r="E64" s="10">
        <v>0</v>
      </c>
    </row>
    <row r="66" spans="1:10" x14ac:dyDescent="0.25">
      <c r="A66" s="3" t="s">
        <v>33</v>
      </c>
      <c r="B66" s="3"/>
      <c r="C66" s="3"/>
      <c r="D66" s="3"/>
      <c r="E66" s="3"/>
      <c r="F66" s="3"/>
    </row>
    <row r="67" spans="1:10" x14ac:dyDescent="0.25">
      <c r="A67" s="2" t="s">
        <v>23</v>
      </c>
      <c r="B67" s="2">
        <v>9</v>
      </c>
      <c r="C67" s="2">
        <v>10</v>
      </c>
      <c r="D67" s="2">
        <v>11</v>
      </c>
      <c r="E67" s="2">
        <v>12</v>
      </c>
      <c r="F67" s="7" t="s">
        <v>34</v>
      </c>
    </row>
    <row r="68" spans="1:10" x14ac:dyDescent="0.25">
      <c r="A68" s="2">
        <v>9</v>
      </c>
      <c r="B68" s="2">
        <v>0</v>
      </c>
      <c r="C68" s="2">
        <v>6</v>
      </c>
      <c r="D68" s="2">
        <v>12</v>
      </c>
      <c r="E68" s="2">
        <v>18</v>
      </c>
      <c r="F68" s="13">
        <v>18</v>
      </c>
    </row>
    <row r="69" spans="1:10" x14ac:dyDescent="0.25">
      <c r="A69" s="2">
        <v>10</v>
      </c>
      <c r="B69" s="2">
        <v>2</v>
      </c>
      <c r="C69" s="2">
        <v>0</v>
      </c>
      <c r="D69" s="2">
        <v>6</v>
      </c>
      <c r="E69" s="2">
        <v>12</v>
      </c>
      <c r="F69" s="13">
        <v>12</v>
      </c>
    </row>
    <row r="70" spans="1:10" x14ac:dyDescent="0.25">
      <c r="A70" s="2">
        <v>11</v>
      </c>
      <c r="B70" s="2">
        <v>4</v>
      </c>
      <c r="C70" s="2">
        <v>2</v>
      </c>
      <c r="D70" s="2">
        <v>0</v>
      </c>
      <c r="E70" s="2">
        <v>6</v>
      </c>
      <c r="F70" s="16">
        <v>6</v>
      </c>
    </row>
    <row r="71" spans="1:10" x14ac:dyDescent="0.25">
      <c r="A71" s="2">
        <v>12</v>
      </c>
      <c r="B71" s="2">
        <v>6</v>
      </c>
      <c r="C71" s="2">
        <v>4</v>
      </c>
      <c r="D71" s="2">
        <v>2</v>
      </c>
      <c r="E71" s="2">
        <v>0</v>
      </c>
      <c r="F71" s="16">
        <v>6</v>
      </c>
    </row>
    <row r="72" spans="1:10" x14ac:dyDescent="0.25">
      <c r="A72" s="17" t="s">
        <v>38</v>
      </c>
      <c r="B72" s="17"/>
      <c r="C72" s="17"/>
      <c r="D72" s="17"/>
      <c r="E72" s="17"/>
      <c r="F72" s="17"/>
      <c r="G72" s="17"/>
      <c r="H72" s="17"/>
    </row>
    <row r="74" spans="1:10" x14ac:dyDescent="0.25">
      <c r="A74" s="15" t="s">
        <v>39</v>
      </c>
      <c r="B74" s="15"/>
      <c r="C74" s="15"/>
      <c r="D74" s="15"/>
      <c r="E74" s="15"/>
      <c r="F74" s="15"/>
    </row>
    <row r="75" spans="1:10" x14ac:dyDescent="0.25">
      <c r="A75" s="2" t="s">
        <v>23</v>
      </c>
      <c r="B75" s="2">
        <v>9</v>
      </c>
      <c r="C75" s="2">
        <v>10</v>
      </c>
      <c r="D75" s="2">
        <v>11</v>
      </c>
      <c r="E75" s="2">
        <v>12</v>
      </c>
      <c r="F75" s="7" t="s">
        <v>30</v>
      </c>
      <c r="G75" s="7" t="s">
        <v>34</v>
      </c>
      <c r="H75" s="4" t="s">
        <v>40</v>
      </c>
      <c r="I75" s="4"/>
      <c r="J75" s="4"/>
    </row>
    <row r="76" spans="1:10" x14ac:dyDescent="0.25">
      <c r="A76" s="2">
        <v>9</v>
      </c>
      <c r="B76" s="2">
        <v>0</v>
      </c>
      <c r="C76" s="2">
        <v>-6</v>
      </c>
      <c r="D76" s="2">
        <v>-12</v>
      </c>
      <c r="E76" s="2">
        <v>-18</v>
      </c>
      <c r="F76" s="7">
        <v>-18</v>
      </c>
      <c r="G76" s="7">
        <v>0</v>
      </c>
      <c r="H76" s="4">
        <f>$K$2*F76+(1-$K$2)*G76</f>
        <v>-14.4</v>
      </c>
      <c r="I76" s="4"/>
      <c r="J76" s="4"/>
    </row>
    <row r="77" spans="1:10" x14ac:dyDescent="0.25">
      <c r="A77" s="2">
        <v>10</v>
      </c>
      <c r="B77" s="2">
        <v>-2</v>
      </c>
      <c r="C77" s="2">
        <v>0</v>
      </c>
      <c r="D77" s="2">
        <v>-6</v>
      </c>
      <c r="E77" s="2">
        <v>-12</v>
      </c>
      <c r="F77" s="7">
        <v>-12</v>
      </c>
      <c r="G77" s="7">
        <v>0</v>
      </c>
      <c r="H77" s="4">
        <f>$K$2*F77+(1-$K$2)*G77</f>
        <v>-9.6000000000000014</v>
      </c>
      <c r="I77" s="4"/>
      <c r="J77" s="4"/>
    </row>
    <row r="78" spans="1:10" x14ac:dyDescent="0.25">
      <c r="A78" s="2">
        <v>11</v>
      </c>
      <c r="B78" s="2">
        <v>-4</v>
      </c>
      <c r="C78" s="2">
        <v>-2</v>
      </c>
      <c r="D78" s="2">
        <v>0</v>
      </c>
      <c r="E78" s="2">
        <v>-6</v>
      </c>
      <c r="F78" s="7">
        <v>-6</v>
      </c>
      <c r="G78" s="7">
        <v>0</v>
      </c>
      <c r="H78" s="18">
        <f t="shared" ref="H78:H79" si="10">$K$2*F78+(1-$K$2)*G78</f>
        <v>-4.8000000000000007</v>
      </c>
      <c r="I78" s="18"/>
      <c r="J78" s="18"/>
    </row>
    <row r="79" spans="1:10" x14ac:dyDescent="0.25">
      <c r="A79" s="2">
        <v>12</v>
      </c>
      <c r="B79" s="2">
        <v>-6</v>
      </c>
      <c r="C79" s="2">
        <v>-4</v>
      </c>
      <c r="D79" s="2">
        <v>-2</v>
      </c>
      <c r="E79" s="2">
        <v>0</v>
      </c>
      <c r="F79" s="7">
        <v>-6</v>
      </c>
      <c r="G79" s="7">
        <v>0</v>
      </c>
      <c r="H79" s="18">
        <f t="shared" si="10"/>
        <v>-4.8000000000000007</v>
      </c>
      <c r="I79" s="18"/>
      <c r="J79" s="18"/>
    </row>
    <row r="80" spans="1:10" x14ac:dyDescent="0.25">
      <c r="A80" s="9" t="s">
        <v>41</v>
      </c>
      <c r="B80" s="9"/>
      <c r="C80" s="9"/>
      <c r="D80" s="9"/>
      <c r="E80" s="9"/>
      <c r="F80" s="9"/>
      <c r="G80" s="9"/>
      <c r="H80" s="9"/>
    </row>
    <row r="82" spans="1:15" x14ac:dyDescent="0.25">
      <c r="A82" s="5" t="s">
        <v>42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25">
      <c r="A83" s="20" t="s">
        <v>60</v>
      </c>
      <c r="B83" s="20"/>
      <c r="C83" s="20"/>
      <c r="D83" s="20"/>
      <c r="E83" s="20"/>
      <c r="F83" s="20"/>
      <c r="G83" s="20"/>
      <c r="H83" s="20"/>
    </row>
    <row r="84" spans="1:15" x14ac:dyDescent="0.25">
      <c r="A84" s="2" t="s">
        <v>23</v>
      </c>
      <c r="B84" s="2">
        <v>9</v>
      </c>
      <c r="C84" s="2">
        <v>10</v>
      </c>
      <c r="D84" s="2">
        <v>11</v>
      </c>
      <c r="E84" s="2">
        <v>12</v>
      </c>
      <c r="F84" s="7" t="s">
        <v>30</v>
      </c>
    </row>
    <row r="85" spans="1:15" x14ac:dyDescent="0.25">
      <c r="A85" s="2">
        <v>9</v>
      </c>
      <c r="B85" s="2">
        <v>0</v>
      </c>
      <c r="C85" s="2">
        <v>-6</v>
      </c>
      <c r="D85" s="2">
        <v>-12</v>
      </c>
      <c r="E85" s="2">
        <v>-18</v>
      </c>
      <c r="F85" s="13">
        <v>-18</v>
      </c>
    </row>
    <row r="86" spans="1:15" x14ac:dyDescent="0.25">
      <c r="A86" s="2">
        <v>10</v>
      </c>
      <c r="B86" s="2">
        <v>-2</v>
      </c>
      <c r="C86" s="2">
        <v>0</v>
      </c>
      <c r="D86" s="2">
        <v>-6</v>
      </c>
      <c r="E86" s="2">
        <v>-12</v>
      </c>
      <c r="F86" s="13">
        <v>-12</v>
      </c>
    </row>
    <row r="87" spans="1:15" x14ac:dyDescent="0.25">
      <c r="A87" s="2">
        <v>11</v>
      </c>
      <c r="B87" s="2">
        <v>-4</v>
      </c>
      <c r="C87" s="2">
        <v>-2</v>
      </c>
      <c r="D87" s="2">
        <v>0</v>
      </c>
      <c r="E87" s="2">
        <v>-6</v>
      </c>
      <c r="F87" s="13">
        <v>-6</v>
      </c>
    </row>
    <row r="88" spans="1:15" x14ac:dyDescent="0.25">
      <c r="A88" s="2">
        <v>12</v>
      </c>
      <c r="B88" s="2">
        <v>-6</v>
      </c>
      <c r="C88" s="2">
        <v>-4</v>
      </c>
      <c r="D88" s="2">
        <v>-2</v>
      </c>
      <c r="E88" s="2">
        <v>0</v>
      </c>
      <c r="F88" s="13">
        <v>-6</v>
      </c>
    </row>
    <row r="90" spans="1:15" x14ac:dyDescent="0.25">
      <c r="A90" s="3" t="s">
        <v>43</v>
      </c>
      <c r="B90" s="3"/>
      <c r="C90" s="3"/>
      <c r="D90" s="3"/>
    </row>
    <row r="91" spans="1:15" x14ac:dyDescent="0.25">
      <c r="A91" s="3" t="s">
        <v>44</v>
      </c>
      <c r="B91" s="3"/>
      <c r="C91" s="3"/>
      <c r="D91" s="3"/>
    </row>
    <row r="93" spans="1:15" x14ac:dyDescent="0.25">
      <c r="A93" s="3" t="s">
        <v>45</v>
      </c>
      <c r="B93" s="3"/>
      <c r="C93" s="3"/>
      <c r="D93" s="3"/>
      <c r="E93" s="3"/>
      <c r="F93" s="3"/>
      <c r="G93" s="3"/>
      <c r="H93" s="3"/>
      <c r="I93" s="3"/>
      <c r="J93" s="3"/>
    </row>
    <row r="94" spans="1:15" x14ac:dyDescent="0.25">
      <c r="A94" s="3" t="s">
        <v>46</v>
      </c>
      <c r="B94" s="3"/>
      <c r="C94" s="3"/>
      <c r="D94" s="3"/>
      <c r="E94" s="3"/>
      <c r="F94" s="3"/>
      <c r="G94" s="3"/>
      <c r="H94" s="3"/>
      <c r="I94" s="3"/>
      <c r="J94" s="3"/>
    </row>
    <row r="96" spans="1:15" x14ac:dyDescent="0.25">
      <c r="A96" s="2" t="s">
        <v>23</v>
      </c>
      <c r="B96" s="2">
        <v>9</v>
      </c>
      <c r="C96" s="2">
        <v>10</v>
      </c>
      <c r="D96" s="2">
        <v>11</v>
      </c>
      <c r="E96" s="2">
        <v>12</v>
      </c>
    </row>
    <row r="97" spans="1:8" x14ac:dyDescent="0.25">
      <c r="A97" s="2">
        <v>9</v>
      </c>
      <c r="B97" s="2">
        <v>18</v>
      </c>
      <c r="C97" s="2">
        <v>12</v>
      </c>
      <c r="D97" s="2">
        <v>6</v>
      </c>
      <c r="E97" s="2">
        <v>0</v>
      </c>
    </row>
    <row r="98" spans="1:8" x14ac:dyDescent="0.25">
      <c r="A98" s="2">
        <v>10</v>
      </c>
      <c r="B98" s="2">
        <v>16</v>
      </c>
      <c r="C98" s="2">
        <v>18</v>
      </c>
      <c r="D98" s="2">
        <v>12</v>
      </c>
      <c r="E98" s="2">
        <v>6</v>
      </c>
    </row>
    <row r="99" spans="1:8" x14ac:dyDescent="0.25">
      <c r="A99" s="2">
        <v>11</v>
      </c>
      <c r="B99" s="2">
        <v>14</v>
      </c>
      <c r="C99" s="2">
        <v>16</v>
      </c>
      <c r="D99" s="2">
        <v>18</v>
      </c>
      <c r="E99" s="2">
        <v>12</v>
      </c>
    </row>
    <row r="100" spans="1:8" x14ac:dyDescent="0.25">
      <c r="A100" s="2">
        <v>12</v>
      </c>
      <c r="B100" s="2">
        <v>12</v>
      </c>
      <c r="C100" s="2">
        <v>14</v>
      </c>
      <c r="D100" s="2">
        <v>16</v>
      </c>
      <c r="E100" s="2">
        <v>18</v>
      </c>
    </row>
    <row r="102" spans="1:8" x14ac:dyDescent="0.25">
      <c r="A102" s="15" t="s">
        <v>47</v>
      </c>
      <c r="B102" s="15"/>
      <c r="C102" s="15"/>
      <c r="D102" s="15"/>
      <c r="E102" s="15"/>
      <c r="F102" s="15"/>
      <c r="G102" s="15"/>
      <c r="H102" s="15"/>
    </row>
    <row r="103" spans="1:8" x14ac:dyDescent="0.25">
      <c r="A103" s="3" t="s">
        <v>48</v>
      </c>
      <c r="B103" s="3"/>
      <c r="C103" s="3"/>
    </row>
    <row r="104" spans="1:8" x14ac:dyDescent="0.25">
      <c r="A104" s="3" t="s">
        <v>49</v>
      </c>
      <c r="B104" s="3"/>
      <c r="C104" s="3"/>
    </row>
    <row r="105" spans="1:8" x14ac:dyDescent="0.25">
      <c r="A105" s="3" t="s">
        <v>50</v>
      </c>
      <c r="B105" s="3"/>
      <c r="C105" s="3"/>
    </row>
    <row r="106" spans="1:8" x14ac:dyDescent="0.25">
      <c r="A106" s="3" t="s">
        <v>51</v>
      </c>
      <c r="B106" s="3"/>
      <c r="C106" s="3"/>
    </row>
    <row r="107" spans="1:8" x14ac:dyDescent="0.25">
      <c r="A107" s="3" t="s">
        <v>52</v>
      </c>
      <c r="B107" s="3"/>
      <c r="C107" s="3"/>
    </row>
    <row r="108" spans="1:8" x14ac:dyDescent="0.25">
      <c r="A108" s="3" t="s">
        <v>53</v>
      </c>
      <c r="B108" s="3"/>
      <c r="C108" s="3"/>
    </row>
    <row r="110" spans="1:8" x14ac:dyDescent="0.25">
      <c r="A110" s="3" t="s">
        <v>54</v>
      </c>
      <c r="B110" s="3"/>
      <c r="C110" s="3"/>
    </row>
    <row r="111" spans="1:8" x14ac:dyDescent="0.25">
      <c r="A111" s="3" t="s">
        <v>55</v>
      </c>
      <c r="B111" s="3"/>
      <c r="C111" s="3"/>
    </row>
    <row r="112" spans="1:8" x14ac:dyDescent="0.25">
      <c r="A112" s="3" t="s">
        <v>56</v>
      </c>
      <c r="B112" s="3"/>
      <c r="C112" s="3"/>
    </row>
    <row r="113" spans="1:10" x14ac:dyDescent="0.25">
      <c r="A113" s="3" t="s">
        <v>57</v>
      </c>
      <c r="B113" s="3"/>
      <c r="C113" s="3"/>
    </row>
    <row r="114" spans="1:10" x14ac:dyDescent="0.25">
      <c r="A114" s="3" t="s">
        <v>58</v>
      </c>
      <c r="B114" s="3"/>
      <c r="C114" s="3"/>
    </row>
    <row r="115" spans="1:10" x14ac:dyDescent="0.25">
      <c r="A115" s="3" t="s">
        <v>59</v>
      </c>
      <c r="B115" s="3"/>
      <c r="C115" s="3"/>
    </row>
    <row r="117" spans="1:10" x14ac:dyDescent="0.25">
      <c r="A117" s="20" t="s">
        <v>61</v>
      </c>
      <c r="B117" s="20"/>
      <c r="C117" s="20"/>
      <c r="D117" s="20"/>
      <c r="E117" s="20"/>
      <c r="F117" s="20"/>
      <c r="G117" s="20"/>
      <c r="H117" s="20"/>
    </row>
    <row r="118" spans="1:10" x14ac:dyDescent="0.25">
      <c r="A118" s="3" t="s">
        <v>62</v>
      </c>
      <c r="B118" s="3"/>
      <c r="C118" s="3"/>
      <c r="D118" s="3"/>
      <c r="E118" s="3"/>
      <c r="F118" s="3"/>
      <c r="G118" s="3"/>
      <c r="H118" s="3"/>
    </row>
    <row r="120" spans="1:10" x14ac:dyDescent="0.25">
      <c r="A120" s="3" t="s">
        <v>63</v>
      </c>
      <c r="B120" s="3"/>
      <c r="C120" s="3"/>
      <c r="D120" s="3"/>
    </row>
    <row r="121" spans="1:10" x14ac:dyDescent="0.25">
      <c r="A121" s="3" t="s">
        <v>64</v>
      </c>
      <c r="B121" s="3"/>
      <c r="C121" s="3"/>
      <c r="D121" s="3"/>
    </row>
    <row r="122" spans="1:10" x14ac:dyDescent="0.25">
      <c r="A122" s="3" t="s">
        <v>65</v>
      </c>
      <c r="B122" s="3"/>
      <c r="C122" s="3"/>
      <c r="D122" s="3"/>
    </row>
    <row r="123" spans="1:10" x14ac:dyDescent="0.25">
      <c r="A123" s="3" t="s">
        <v>66</v>
      </c>
      <c r="B123" s="3"/>
      <c r="C123" s="3"/>
      <c r="D123" s="3"/>
    </row>
    <row r="125" spans="1:10" x14ac:dyDescent="0.25">
      <c r="A125" s="3" t="s">
        <v>67</v>
      </c>
      <c r="B125" s="3"/>
      <c r="C125" s="3"/>
    </row>
    <row r="126" spans="1:10" x14ac:dyDescent="0.25">
      <c r="A126" s="7"/>
      <c r="B126" s="7" t="s">
        <v>68</v>
      </c>
      <c r="C126" s="7" t="s">
        <v>69</v>
      </c>
      <c r="D126" s="7" t="s">
        <v>70</v>
      </c>
      <c r="E126" s="7" t="s">
        <v>71</v>
      </c>
      <c r="F126" s="7" t="s">
        <v>72</v>
      </c>
      <c r="G126" s="7" t="s">
        <v>73</v>
      </c>
      <c r="H126" s="7" t="s">
        <v>74</v>
      </c>
      <c r="I126" s="7" t="s">
        <v>75</v>
      </c>
      <c r="J126" s="7" t="s">
        <v>76</v>
      </c>
    </row>
    <row r="127" spans="1:10" x14ac:dyDescent="0.25">
      <c r="A127" s="7" t="s">
        <v>73</v>
      </c>
      <c r="B127" s="7">
        <v>1</v>
      </c>
      <c r="C127" s="7">
        <v>18</v>
      </c>
      <c r="D127" s="7">
        <v>12</v>
      </c>
      <c r="E127" s="7">
        <v>6</v>
      </c>
      <c r="F127" s="7">
        <v>0</v>
      </c>
      <c r="G127" s="7">
        <v>1</v>
      </c>
      <c r="H127" s="7">
        <v>0</v>
      </c>
      <c r="I127" s="7">
        <v>0</v>
      </c>
      <c r="J127" s="7">
        <v>0</v>
      </c>
    </row>
    <row r="128" spans="1:10" x14ac:dyDescent="0.25">
      <c r="A128" s="7" t="s">
        <v>74</v>
      </c>
      <c r="B128" s="7">
        <v>1</v>
      </c>
      <c r="C128" s="7">
        <v>16</v>
      </c>
      <c r="D128" s="7">
        <v>18</v>
      </c>
      <c r="E128" s="7">
        <v>12</v>
      </c>
      <c r="F128" s="7">
        <v>6</v>
      </c>
      <c r="G128" s="7">
        <v>0</v>
      </c>
      <c r="H128" s="7">
        <v>1</v>
      </c>
      <c r="I128" s="7">
        <v>0</v>
      </c>
      <c r="J128" s="7">
        <v>0</v>
      </c>
    </row>
    <row r="129" spans="1:11" x14ac:dyDescent="0.25">
      <c r="A129" s="7" t="s">
        <v>75</v>
      </c>
      <c r="B129" s="7">
        <v>1</v>
      </c>
      <c r="C129" s="7">
        <v>11</v>
      </c>
      <c r="D129" s="7">
        <v>14</v>
      </c>
      <c r="E129" s="7">
        <v>16</v>
      </c>
      <c r="F129" s="7">
        <v>12</v>
      </c>
      <c r="G129" s="7">
        <v>0</v>
      </c>
      <c r="H129" s="7">
        <v>0</v>
      </c>
      <c r="I129" s="7">
        <v>1</v>
      </c>
      <c r="J129" s="7">
        <v>0</v>
      </c>
    </row>
    <row r="130" spans="1:11" x14ac:dyDescent="0.25">
      <c r="A130" s="7" t="s">
        <v>76</v>
      </c>
      <c r="B130" s="7">
        <v>1</v>
      </c>
      <c r="C130" s="7">
        <v>12</v>
      </c>
      <c r="D130" s="7">
        <v>14</v>
      </c>
      <c r="E130" s="7">
        <v>16</v>
      </c>
      <c r="F130" s="7">
        <v>18</v>
      </c>
      <c r="G130" s="7">
        <v>0</v>
      </c>
      <c r="H130" s="7">
        <v>0</v>
      </c>
      <c r="I130" s="7">
        <v>0</v>
      </c>
      <c r="J130" s="7">
        <v>1</v>
      </c>
    </row>
    <row r="131" spans="1:11" x14ac:dyDescent="0.25">
      <c r="A131" s="7" t="s">
        <v>77</v>
      </c>
      <c r="B131" s="7">
        <v>0</v>
      </c>
      <c r="C131" s="7">
        <v>-1</v>
      </c>
      <c r="D131" s="7">
        <v>-1</v>
      </c>
      <c r="E131" s="7">
        <v>-1</v>
      </c>
      <c r="F131" s="7">
        <v>-1</v>
      </c>
      <c r="G131" s="7">
        <v>0</v>
      </c>
      <c r="H131" s="7">
        <v>0</v>
      </c>
      <c r="I131" s="7">
        <v>0</v>
      </c>
      <c r="J131" s="7">
        <v>0</v>
      </c>
    </row>
    <row r="133" spans="1:11" x14ac:dyDescent="0.25">
      <c r="A133" s="3" t="s">
        <v>78</v>
      </c>
      <c r="B133" s="3"/>
    </row>
    <row r="134" spans="1:11" x14ac:dyDescent="0.25">
      <c r="A134" s="3" t="s">
        <v>79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7"/>
      <c r="B135" s="7" t="s">
        <v>68</v>
      </c>
      <c r="C135" s="7" t="s">
        <v>69</v>
      </c>
      <c r="D135" s="7" t="s">
        <v>70</v>
      </c>
      <c r="E135" s="7" t="s">
        <v>71</v>
      </c>
      <c r="F135" s="7" t="s">
        <v>72</v>
      </c>
      <c r="G135" s="7" t="s">
        <v>73</v>
      </c>
      <c r="H135" s="7" t="s">
        <v>74</v>
      </c>
      <c r="I135" s="7" t="s">
        <v>75</v>
      </c>
      <c r="J135" s="7" t="s">
        <v>76</v>
      </c>
      <c r="K135" s="12" t="s">
        <v>80</v>
      </c>
    </row>
    <row r="136" spans="1:11" x14ac:dyDescent="0.25">
      <c r="A136" s="7" t="s">
        <v>73</v>
      </c>
      <c r="B136" s="7">
        <v>1</v>
      </c>
      <c r="C136" s="7">
        <v>18</v>
      </c>
      <c r="D136" s="7">
        <v>12</v>
      </c>
      <c r="E136" s="7">
        <v>6</v>
      </c>
      <c r="F136" s="7">
        <v>0</v>
      </c>
      <c r="G136" s="7">
        <v>1</v>
      </c>
      <c r="H136" s="7">
        <v>0</v>
      </c>
      <c r="I136" s="7">
        <v>0</v>
      </c>
      <c r="J136" s="7">
        <v>0</v>
      </c>
      <c r="K136" s="21" t="s">
        <v>81</v>
      </c>
    </row>
    <row r="137" spans="1:11" x14ac:dyDescent="0.25">
      <c r="A137" s="7" t="s">
        <v>74</v>
      </c>
      <c r="B137" s="7">
        <v>1</v>
      </c>
      <c r="C137" s="7">
        <v>16</v>
      </c>
      <c r="D137" s="7">
        <v>18</v>
      </c>
      <c r="E137" s="7">
        <v>12</v>
      </c>
      <c r="F137" s="7">
        <v>6</v>
      </c>
      <c r="G137" s="7">
        <v>0</v>
      </c>
      <c r="H137" s="7">
        <v>1</v>
      </c>
      <c r="I137" s="7">
        <v>0</v>
      </c>
      <c r="J137" s="7">
        <v>0</v>
      </c>
      <c r="K137" s="22" t="s">
        <v>82</v>
      </c>
    </row>
    <row r="138" spans="1:11" x14ac:dyDescent="0.25">
      <c r="A138" s="7" t="s">
        <v>75</v>
      </c>
      <c r="B138" s="7">
        <v>1</v>
      </c>
      <c r="C138" s="7">
        <v>11</v>
      </c>
      <c r="D138" s="7">
        <v>14</v>
      </c>
      <c r="E138" s="7">
        <v>16</v>
      </c>
      <c r="F138" s="7">
        <v>12</v>
      </c>
      <c r="G138" s="7">
        <v>0</v>
      </c>
      <c r="H138" s="7">
        <v>0</v>
      </c>
      <c r="I138" s="7">
        <v>1</v>
      </c>
      <c r="J138" s="7">
        <v>0</v>
      </c>
      <c r="K138" s="22" t="s">
        <v>83</v>
      </c>
    </row>
    <row r="139" spans="1:11" x14ac:dyDescent="0.25">
      <c r="A139" s="7" t="s">
        <v>76</v>
      </c>
      <c r="B139" s="7">
        <v>1</v>
      </c>
      <c r="C139" s="7">
        <v>12</v>
      </c>
      <c r="D139" s="7">
        <v>14</v>
      </c>
      <c r="E139" s="7">
        <v>16</v>
      </c>
      <c r="F139" s="8">
        <v>18</v>
      </c>
      <c r="G139" s="7">
        <v>0</v>
      </c>
      <c r="H139" s="7">
        <v>0</v>
      </c>
      <c r="I139" s="7">
        <v>0</v>
      </c>
      <c r="J139" s="7">
        <v>1</v>
      </c>
      <c r="K139" s="23" t="s">
        <v>84</v>
      </c>
    </row>
    <row r="140" spans="1:11" x14ac:dyDescent="0.25">
      <c r="A140" s="7" t="s">
        <v>77</v>
      </c>
      <c r="B140" s="7">
        <v>0</v>
      </c>
      <c r="C140" s="7">
        <v>-1</v>
      </c>
      <c r="D140" s="7">
        <v>-1</v>
      </c>
      <c r="E140" s="7">
        <v>-1</v>
      </c>
      <c r="F140" s="8">
        <v>-1</v>
      </c>
      <c r="G140" s="7">
        <v>0</v>
      </c>
      <c r="H140" s="7">
        <v>0</v>
      </c>
      <c r="I140" s="7">
        <v>0</v>
      </c>
      <c r="J140" s="7">
        <v>0</v>
      </c>
      <c r="K140" s="22"/>
    </row>
    <row r="142" spans="1:11" x14ac:dyDescent="0.25">
      <c r="A142" s="7"/>
      <c r="B142" s="7" t="s">
        <v>68</v>
      </c>
      <c r="C142" s="7" t="s">
        <v>69</v>
      </c>
      <c r="D142" s="7" t="s">
        <v>70</v>
      </c>
      <c r="E142" s="7" t="s">
        <v>71</v>
      </c>
      <c r="F142" s="7" t="s">
        <v>72</v>
      </c>
      <c r="G142" s="7" t="s">
        <v>73</v>
      </c>
      <c r="H142" s="7" t="s">
        <v>74</v>
      </c>
      <c r="I142" s="7" t="s">
        <v>75</v>
      </c>
      <c r="J142" s="7" t="s">
        <v>76</v>
      </c>
    </row>
    <row r="143" spans="1:11" x14ac:dyDescent="0.25">
      <c r="A143" s="7" t="s">
        <v>73</v>
      </c>
      <c r="B143" s="25">
        <v>1</v>
      </c>
      <c r="C143" s="25">
        <v>18</v>
      </c>
      <c r="D143" s="25">
        <v>12</v>
      </c>
      <c r="E143" s="25">
        <v>6</v>
      </c>
      <c r="F143" s="25">
        <v>0</v>
      </c>
      <c r="G143" s="25">
        <v>1</v>
      </c>
      <c r="H143" s="25">
        <v>0</v>
      </c>
      <c r="I143" s="25">
        <v>0</v>
      </c>
      <c r="J143" s="25">
        <v>0</v>
      </c>
    </row>
    <row r="144" spans="1:11" x14ac:dyDescent="0.25">
      <c r="A144" s="7" t="s">
        <v>74</v>
      </c>
      <c r="B144" s="25" t="s">
        <v>85</v>
      </c>
      <c r="C144" s="25" t="s">
        <v>86</v>
      </c>
      <c r="D144" s="25" t="s">
        <v>87</v>
      </c>
      <c r="E144" s="25" t="s">
        <v>88</v>
      </c>
      <c r="F144" s="25" t="s">
        <v>89</v>
      </c>
      <c r="G144" s="25">
        <v>0</v>
      </c>
      <c r="H144" s="25">
        <v>1</v>
      </c>
      <c r="I144" s="25">
        <v>0</v>
      </c>
      <c r="J144" s="25" t="s">
        <v>90</v>
      </c>
    </row>
    <row r="145" spans="1:11" x14ac:dyDescent="0.25">
      <c r="A145" s="7" t="s">
        <v>75</v>
      </c>
      <c r="B145" s="25" t="s">
        <v>91</v>
      </c>
      <c r="C145" s="25" t="s">
        <v>92</v>
      </c>
      <c r="D145" s="25" t="s">
        <v>88</v>
      </c>
      <c r="E145" s="25" t="s">
        <v>93</v>
      </c>
      <c r="F145" s="25" t="s">
        <v>89</v>
      </c>
      <c r="G145" s="25">
        <v>0</v>
      </c>
      <c r="H145" s="25">
        <v>0</v>
      </c>
      <c r="I145" s="25">
        <v>1</v>
      </c>
      <c r="J145" s="25" t="s">
        <v>94</v>
      </c>
    </row>
    <row r="146" spans="1:11" x14ac:dyDescent="0.25">
      <c r="A146" s="7" t="s">
        <v>72</v>
      </c>
      <c r="B146" s="25" t="s">
        <v>84</v>
      </c>
      <c r="C146" s="25" t="s">
        <v>85</v>
      </c>
      <c r="D146" s="25" t="s">
        <v>95</v>
      </c>
      <c r="E146" s="25" t="s">
        <v>96</v>
      </c>
      <c r="F146" s="26" t="s">
        <v>97</v>
      </c>
      <c r="G146" s="25">
        <v>0</v>
      </c>
      <c r="H146" s="25">
        <v>0</v>
      </c>
      <c r="I146" s="25">
        <v>0</v>
      </c>
      <c r="J146" s="25" t="s">
        <v>84</v>
      </c>
    </row>
    <row r="147" spans="1:11" x14ac:dyDescent="0.25">
      <c r="A147" s="7" t="s">
        <v>77</v>
      </c>
      <c r="B147" s="25" t="s">
        <v>84</v>
      </c>
      <c r="C147" s="25" t="s">
        <v>90</v>
      </c>
      <c r="D147" s="25" t="s">
        <v>98</v>
      </c>
      <c r="E147" s="25" t="s">
        <v>99</v>
      </c>
      <c r="F147" s="26" t="s">
        <v>89</v>
      </c>
      <c r="G147" s="25">
        <v>0</v>
      </c>
      <c r="H147" s="25">
        <v>0</v>
      </c>
      <c r="I147" s="25">
        <v>0</v>
      </c>
      <c r="J147" s="25" t="s">
        <v>84</v>
      </c>
    </row>
    <row r="149" spans="1:11" x14ac:dyDescent="0.25">
      <c r="A149" s="3" t="s">
        <v>100</v>
      </c>
      <c r="B149" s="3"/>
    </row>
    <row r="150" spans="1:11" x14ac:dyDescent="0.25">
      <c r="A150" s="7"/>
      <c r="B150" s="7" t="s">
        <v>68</v>
      </c>
      <c r="C150" s="7" t="s">
        <v>69</v>
      </c>
      <c r="D150" s="7" t="s">
        <v>70</v>
      </c>
      <c r="E150" s="7" t="s">
        <v>71</v>
      </c>
      <c r="F150" s="7" t="s">
        <v>72</v>
      </c>
      <c r="G150" s="7" t="s">
        <v>73</v>
      </c>
      <c r="H150" s="7" t="s">
        <v>74</v>
      </c>
      <c r="I150" s="7" t="s">
        <v>75</v>
      </c>
      <c r="J150" s="7" t="s">
        <v>76</v>
      </c>
      <c r="K150" s="24" t="s">
        <v>80</v>
      </c>
    </row>
    <row r="151" spans="1:11" x14ac:dyDescent="0.25">
      <c r="A151" s="7" t="s">
        <v>73</v>
      </c>
      <c r="B151" s="25">
        <v>1</v>
      </c>
      <c r="C151" s="27">
        <v>18</v>
      </c>
      <c r="D151" s="25">
        <v>12</v>
      </c>
      <c r="E151" s="25">
        <v>6</v>
      </c>
      <c r="F151" s="25">
        <v>0</v>
      </c>
      <c r="G151" s="25">
        <v>1</v>
      </c>
      <c r="H151" s="25">
        <v>0</v>
      </c>
      <c r="I151" s="25">
        <v>0</v>
      </c>
      <c r="J151" s="25">
        <v>0</v>
      </c>
      <c r="K151" s="23" t="s">
        <v>84</v>
      </c>
    </row>
    <row r="152" spans="1:11" x14ac:dyDescent="0.25">
      <c r="A152" s="7" t="s">
        <v>74</v>
      </c>
      <c r="B152" s="25" t="s">
        <v>85</v>
      </c>
      <c r="C152" s="25" t="s">
        <v>86</v>
      </c>
      <c r="D152" s="25" t="s">
        <v>87</v>
      </c>
      <c r="E152" s="25" t="s">
        <v>88</v>
      </c>
      <c r="F152" s="25" t="s">
        <v>89</v>
      </c>
      <c r="G152" s="25">
        <v>0</v>
      </c>
      <c r="H152" s="25">
        <v>1</v>
      </c>
      <c r="I152" s="25">
        <v>0</v>
      </c>
      <c r="J152" s="25" t="s">
        <v>90</v>
      </c>
      <c r="K152" s="22" t="s">
        <v>84</v>
      </c>
    </row>
    <row r="153" spans="1:11" x14ac:dyDescent="0.25">
      <c r="A153" s="7" t="s">
        <v>75</v>
      </c>
      <c r="B153" s="25" t="s">
        <v>91</v>
      </c>
      <c r="C153" s="25" t="s">
        <v>92</v>
      </c>
      <c r="D153" s="25" t="s">
        <v>88</v>
      </c>
      <c r="E153" s="25" t="s">
        <v>93</v>
      </c>
      <c r="F153" s="25" t="s">
        <v>89</v>
      </c>
      <c r="G153" s="25">
        <v>0</v>
      </c>
      <c r="H153" s="25">
        <v>0</v>
      </c>
      <c r="I153" s="25">
        <v>1</v>
      </c>
      <c r="J153" s="25" t="s">
        <v>94</v>
      </c>
      <c r="K153" s="22" t="s">
        <v>84</v>
      </c>
    </row>
    <row r="154" spans="1:11" x14ac:dyDescent="0.25">
      <c r="A154" s="7" t="s">
        <v>72</v>
      </c>
      <c r="B154" s="25" t="s">
        <v>84</v>
      </c>
      <c r="C154" s="25" t="s">
        <v>85</v>
      </c>
      <c r="D154" s="25" t="s">
        <v>95</v>
      </c>
      <c r="E154" s="25" t="s">
        <v>96</v>
      </c>
      <c r="F154" s="26" t="s">
        <v>97</v>
      </c>
      <c r="G154" s="25">
        <v>0</v>
      </c>
      <c r="H154" s="25">
        <v>0</v>
      </c>
      <c r="I154" s="25">
        <v>0</v>
      </c>
      <c r="J154" s="25" t="s">
        <v>84</v>
      </c>
      <c r="K154" s="22" t="s">
        <v>83</v>
      </c>
    </row>
    <row r="155" spans="1:11" x14ac:dyDescent="0.25">
      <c r="A155" s="7" t="s">
        <v>77</v>
      </c>
      <c r="B155" s="25" t="s">
        <v>84</v>
      </c>
      <c r="C155" s="27" t="s">
        <v>90</v>
      </c>
      <c r="D155" s="25" t="s">
        <v>98</v>
      </c>
      <c r="E155" s="25" t="s">
        <v>99</v>
      </c>
      <c r="F155" s="26" t="s">
        <v>89</v>
      </c>
      <c r="G155" s="25">
        <v>0</v>
      </c>
      <c r="H155" s="25">
        <v>0</v>
      </c>
      <c r="I155" s="25">
        <v>0</v>
      </c>
      <c r="J155" s="25" t="s">
        <v>84</v>
      </c>
      <c r="K155" s="22"/>
    </row>
    <row r="157" spans="1:11" x14ac:dyDescent="0.25">
      <c r="A157" s="7"/>
      <c r="B157" s="7" t="s">
        <v>68</v>
      </c>
      <c r="C157" s="7" t="s">
        <v>69</v>
      </c>
      <c r="D157" s="7" t="s">
        <v>70</v>
      </c>
      <c r="E157" s="7" t="s">
        <v>71</v>
      </c>
      <c r="F157" s="7" t="s">
        <v>72</v>
      </c>
      <c r="G157" s="7" t="s">
        <v>73</v>
      </c>
      <c r="H157" s="7" t="s">
        <v>74</v>
      </c>
      <c r="I157" s="7" t="s">
        <v>75</v>
      </c>
      <c r="J157" s="7" t="s">
        <v>76</v>
      </c>
    </row>
    <row r="158" spans="1:11" x14ac:dyDescent="0.25">
      <c r="A158" s="7" t="s">
        <v>69</v>
      </c>
      <c r="B158" s="25" t="s">
        <v>84</v>
      </c>
      <c r="C158" s="26" t="s">
        <v>97</v>
      </c>
      <c r="D158" s="25" t="s">
        <v>85</v>
      </c>
      <c r="E158" s="25" t="s">
        <v>91</v>
      </c>
      <c r="F158" s="25" t="s">
        <v>89</v>
      </c>
      <c r="G158" s="25" t="s">
        <v>84</v>
      </c>
      <c r="H158" s="25" t="s">
        <v>89</v>
      </c>
      <c r="I158" s="25" t="s">
        <v>89</v>
      </c>
      <c r="J158" s="25" t="s">
        <v>89</v>
      </c>
    </row>
    <row r="159" spans="1:11" x14ac:dyDescent="0.25">
      <c r="A159" s="7" t="s">
        <v>74</v>
      </c>
      <c r="B159" s="25" t="s">
        <v>89</v>
      </c>
      <c r="C159" s="25" t="s">
        <v>89</v>
      </c>
      <c r="D159" s="25" t="s">
        <v>101</v>
      </c>
      <c r="E159" s="25" t="s">
        <v>102</v>
      </c>
      <c r="F159" s="25" t="s">
        <v>89</v>
      </c>
      <c r="G159" s="25" t="s">
        <v>94</v>
      </c>
      <c r="H159" s="25" t="s">
        <v>97</v>
      </c>
      <c r="I159" s="25" t="s">
        <v>89</v>
      </c>
      <c r="J159" s="25" t="s">
        <v>90</v>
      </c>
    </row>
    <row r="160" spans="1:11" x14ac:dyDescent="0.25">
      <c r="A160" s="7" t="s">
        <v>75</v>
      </c>
      <c r="B160" s="25" t="s">
        <v>89</v>
      </c>
      <c r="C160" s="25" t="s">
        <v>89</v>
      </c>
      <c r="D160" s="25" t="s">
        <v>102</v>
      </c>
      <c r="E160" s="25" t="s">
        <v>101</v>
      </c>
      <c r="F160" s="25" t="s">
        <v>89</v>
      </c>
      <c r="G160" s="25" t="s">
        <v>90</v>
      </c>
      <c r="H160" s="25" t="s">
        <v>89</v>
      </c>
      <c r="I160" s="25" t="s">
        <v>97</v>
      </c>
      <c r="J160" s="25" t="s">
        <v>94</v>
      </c>
    </row>
    <row r="161" spans="1:10" x14ac:dyDescent="0.25">
      <c r="A161" s="7" t="s">
        <v>72</v>
      </c>
      <c r="B161" s="25" t="s">
        <v>103</v>
      </c>
      <c r="C161" s="25" t="s">
        <v>89</v>
      </c>
      <c r="D161" s="25" t="s">
        <v>91</v>
      </c>
      <c r="E161" s="25" t="s">
        <v>85</v>
      </c>
      <c r="F161" s="26" t="s">
        <v>97</v>
      </c>
      <c r="G161" s="25" t="s">
        <v>104</v>
      </c>
      <c r="H161" s="25" t="s">
        <v>89</v>
      </c>
      <c r="I161" s="25" t="s">
        <v>89</v>
      </c>
      <c r="J161" s="25" t="s">
        <v>84</v>
      </c>
    </row>
    <row r="162" spans="1:10" x14ac:dyDescent="0.25">
      <c r="A162" s="7" t="s">
        <v>77</v>
      </c>
      <c r="B162" s="25" t="s">
        <v>105</v>
      </c>
      <c r="C162" s="26" t="s">
        <v>89</v>
      </c>
      <c r="D162" s="25" t="s">
        <v>89</v>
      </c>
      <c r="E162" s="25" t="s">
        <v>89</v>
      </c>
      <c r="F162" s="26" t="s">
        <v>89</v>
      </c>
      <c r="G162" s="25" t="s">
        <v>103</v>
      </c>
      <c r="H162" s="25" t="s">
        <v>89</v>
      </c>
      <c r="I162" s="25" t="s">
        <v>89</v>
      </c>
      <c r="J162" s="25" t="s">
        <v>84</v>
      </c>
    </row>
    <row r="163" spans="1:10" x14ac:dyDescent="0.25">
      <c r="A163" s="28" t="s">
        <v>106</v>
      </c>
      <c r="B163" s="28"/>
      <c r="C163" s="28"/>
      <c r="D163" s="28"/>
      <c r="E163" s="28"/>
      <c r="F163" s="28"/>
      <c r="G163" s="28"/>
      <c r="H163" s="28"/>
      <c r="I163" s="28"/>
    </row>
    <row r="164" spans="1:10" x14ac:dyDescent="0.25">
      <c r="A164" s="3" t="s">
        <v>107</v>
      </c>
      <c r="B164" s="3"/>
    </row>
    <row r="165" spans="1:10" x14ac:dyDescent="0.25">
      <c r="A165" s="3" t="s">
        <v>108</v>
      </c>
      <c r="B165" s="3"/>
      <c r="C165" s="3"/>
      <c r="D165" s="3"/>
    </row>
    <row r="167" spans="1:10" x14ac:dyDescent="0.25">
      <c r="A167" s="19" t="s">
        <v>109</v>
      </c>
      <c r="B167" s="19"/>
      <c r="C167" s="19"/>
      <c r="D167" s="19"/>
      <c r="E167" s="19"/>
      <c r="F167" s="19"/>
      <c r="G167" s="19"/>
      <c r="H167" s="19"/>
      <c r="I167" s="19"/>
      <c r="J167" s="19"/>
    </row>
    <row r="168" spans="1:10" x14ac:dyDescent="0.25">
      <c r="A168" s="3" t="s">
        <v>110</v>
      </c>
      <c r="B168" s="3"/>
      <c r="C168" s="3"/>
    </row>
    <row r="169" spans="1:10" x14ac:dyDescent="0.25">
      <c r="A169" s="3" t="s">
        <v>111</v>
      </c>
      <c r="B169" s="3"/>
      <c r="C169" s="3"/>
      <c r="D169" s="3"/>
    </row>
    <row r="171" spans="1:10" x14ac:dyDescent="0.25">
      <c r="A171" s="19" t="s">
        <v>112</v>
      </c>
      <c r="B171" s="19"/>
    </row>
    <row r="172" spans="1:10" x14ac:dyDescent="0.25">
      <c r="A172" t="s">
        <v>113</v>
      </c>
    </row>
    <row r="174" spans="1:10" x14ac:dyDescent="0.25">
      <c r="A174" s="19" t="s">
        <v>114</v>
      </c>
      <c r="B174" s="19"/>
      <c r="C174" s="19"/>
      <c r="D174" s="19"/>
      <c r="E174" s="19"/>
      <c r="F174" s="19"/>
    </row>
    <row r="175" spans="1:10" x14ac:dyDescent="0.25">
      <c r="A175" t="s">
        <v>115</v>
      </c>
      <c r="B175" s="3" t="s">
        <v>119</v>
      </c>
      <c r="C175" s="3"/>
      <c r="D175" s="3"/>
      <c r="E175" s="3"/>
      <c r="F175" s="3"/>
    </row>
    <row r="176" spans="1:10" x14ac:dyDescent="0.25">
      <c r="A176" t="s">
        <v>116</v>
      </c>
      <c r="B176" s="3" t="s">
        <v>120</v>
      </c>
      <c r="C176" s="3"/>
      <c r="D176" s="3"/>
      <c r="E176" s="3"/>
      <c r="F176" s="3"/>
    </row>
    <row r="177" spans="1:11" x14ac:dyDescent="0.25">
      <c r="A177" t="s">
        <v>117</v>
      </c>
      <c r="B177" s="3" t="s">
        <v>120</v>
      </c>
      <c r="C177" s="3"/>
      <c r="D177" s="3"/>
      <c r="E177" s="3"/>
      <c r="F177" s="3"/>
    </row>
    <row r="178" spans="1:11" x14ac:dyDescent="0.25">
      <c r="A178" t="s">
        <v>118</v>
      </c>
      <c r="B178" s="3" t="s">
        <v>121</v>
      </c>
      <c r="C178" s="3"/>
      <c r="D178" s="3"/>
      <c r="E178" s="3"/>
      <c r="F178" s="3"/>
    </row>
    <row r="179" spans="1:11" x14ac:dyDescent="0.25">
      <c r="A179" s="19" t="s">
        <v>122</v>
      </c>
      <c r="B179" s="19"/>
      <c r="C179" s="19"/>
      <c r="D179" s="19"/>
      <c r="E179" s="19"/>
      <c r="F179" s="19"/>
      <c r="G179" s="19"/>
    </row>
    <row r="181" spans="1:11" x14ac:dyDescent="0.25">
      <c r="A181" s="19" t="s">
        <v>124</v>
      </c>
      <c r="B181" s="19"/>
      <c r="C181" s="19"/>
      <c r="D181" s="19"/>
      <c r="E181" s="19"/>
      <c r="F181" s="19"/>
    </row>
    <row r="182" spans="1:11" x14ac:dyDescent="0.25">
      <c r="A182" t="s">
        <v>6</v>
      </c>
      <c r="B182" s="3" t="s">
        <v>121</v>
      </c>
      <c r="C182" s="3"/>
      <c r="D182" s="3"/>
      <c r="E182" s="3"/>
      <c r="F182" s="3"/>
    </row>
    <row r="183" spans="1:11" x14ac:dyDescent="0.25">
      <c r="A183" t="s">
        <v>7</v>
      </c>
      <c r="B183" s="3" t="s">
        <v>120</v>
      </c>
      <c r="C183" s="3"/>
      <c r="D183" s="3"/>
      <c r="E183" s="3"/>
      <c r="F183" s="3"/>
    </row>
    <row r="184" spans="1:11" x14ac:dyDescent="0.25">
      <c r="A184" t="s">
        <v>8</v>
      </c>
      <c r="B184" s="3" t="s">
        <v>120</v>
      </c>
      <c r="C184" s="3"/>
      <c r="D184" s="3"/>
      <c r="E184" s="3"/>
      <c r="F184" s="3"/>
    </row>
    <row r="185" spans="1:11" x14ac:dyDescent="0.25">
      <c r="A185" t="s">
        <v>123</v>
      </c>
      <c r="B185" s="3" t="s">
        <v>119</v>
      </c>
      <c r="C185" s="3"/>
      <c r="D185" s="3"/>
      <c r="E185" s="3"/>
      <c r="F185" s="3"/>
    </row>
    <row r="186" spans="1:11" x14ac:dyDescent="0.25">
      <c r="A186" s="19" t="s">
        <v>125</v>
      </c>
      <c r="B186" s="19"/>
      <c r="C186" s="19"/>
      <c r="D186" s="19"/>
      <c r="E186" s="19"/>
      <c r="F186" s="19"/>
      <c r="G186" s="19"/>
    </row>
    <row r="188" spans="1:11" x14ac:dyDescent="0.25">
      <c r="A188" s="19" t="s">
        <v>126</v>
      </c>
      <c r="B188" s="19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x14ac:dyDescent="0.25">
      <c r="A189" s="19" t="s">
        <v>128</v>
      </c>
      <c r="B189" s="19"/>
      <c r="C189" s="19"/>
    </row>
    <row r="190" spans="1:11" x14ac:dyDescent="0.25">
      <c r="A190" s="3" t="s">
        <v>127</v>
      </c>
      <c r="B190" s="3"/>
    </row>
    <row r="192" spans="1:11" ht="15" customHeight="1" x14ac:dyDescent="0.25">
      <c r="A192" s="29" t="s">
        <v>129</v>
      </c>
      <c r="B192" s="29"/>
      <c r="C192" s="29"/>
      <c r="D192" s="29"/>
      <c r="E192" s="29"/>
      <c r="F192" s="29"/>
      <c r="G192" s="29"/>
      <c r="H192" s="29"/>
    </row>
    <row r="193" spans="1:11" x14ac:dyDescent="0.25">
      <c r="A193" s="29"/>
      <c r="B193" s="29"/>
      <c r="C193" s="29"/>
      <c r="D193" s="29"/>
      <c r="E193" s="29"/>
      <c r="F193" s="29"/>
      <c r="G193" s="29"/>
      <c r="H193" s="29"/>
    </row>
    <row r="194" spans="1:11" x14ac:dyDescent="0.25">
      <c r="A194" s="3" t="s">
        <v>130</v>
      </c>
      <c r="B194" s="3"/>
    </row>
    <row r="195" spans="1:11" x14ac:dyDescent="0.25">
      <c r="A195" s="3" t="s">
        <v>131</v>
      </c>
      <c r="B195" s="3"/>
    </row>
    <row r="197" spans="1:11" x14ac:dyDescent="0.25">
      <c r="A197" t="s">
        <v>132</v>
      </c>
    </row>
    <row r="198" spans="1:11" x14ac:dyDescent="0.25">
      <c r="A198" t="s">
        <v>133</v>
      </c>
    </row>
    <row r="199" spans="1:11" x14ac:dyDescent="0.25">
      <c r="A199" t="s">
        <v>134</v>
      </c>
    </row>
    <row r="200" spans="1:11" x14ac:dyDescent="0.25">
      <c r="A200" t="s">
        <v>135</v>
      </c>
    </row>
    <row r="201" spans="1:11" x14ac:dyDescent="0.25">
      <c r="A201" t="s">
        <v>136</v>
      </c>
    </row>
    <row r="202" spans="1:11" x14ac:dyDescent="0.25">
      <c r="A202" t="s">
        <v>137</v>
      </c>
    </row>
    <row r="203" spans="1:11" x14ac:dyDescent="0.25">
      <c r="A203" t="s">
        <v>138</v>
      </c>
    </row>
    <row r="204" spans="1:11" x14ac:dyDescent="0.25">
      <c r="A204" t="s">
        <v>139</v>
      </c>
    </row>
    <row r="206" spans="1:11" ht="15" customHeight="1" x14ac:dyDescent="0.25">
      <c r="A206" s="31" t="s">
        <v>140</v>
      </c>
      <c r="B206" s="31"/>
      <c r="C206" s="31"/>
      <c r="D206" s="31"/>
      <c r="E206" s="31"/>
      <c r="F206" s="31"/>
      <c r="G206" s="31"/>
      <c r="H206" s="31"/>
      <c r="I206" s="30"/>
      <c r="J206" s="30"/>
      <c r="K206" s="30"/>
    </row>
    <row r="207" spans="1:1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</row>
  </sheetData>
  <mergeCells count="84">
    <mergeCell ref="A194:B194"/>
    <mergeCell ref="A195:B195"/>
    <mergeCell ref="A206:H206"/>
    <mergeCell ref="A186:G186"/>
    <mergeCell ref="A190:B190"/>
    <mergeCell ref="A188:K188"/>
    <mergeCell ref="A189:C189"/>
    <mergeCell ref="A192:H193"/>
    <mergeCell ref="A179:G179"/>
    <mergeCell ref="A181:F181"/>
    <mergeCell ref="B182:F182"/>
    <mergeCell ref="B183:F183"/>
    <mergeCell ref="B184:F184"/>
    <mergeCell ref="B185:F185"/>
    <mergeCell ref="A167:J167"/>
    <mergeCell ref="A168:C168"/>
    <mergeCell ref="A169:D169"/>
    <mergeCell ref="A171:B171"/>
    <mergeCell ref="A174:F174"/>
    <mergeCell ref="B178:F178"/>
    <mergeCell ref="B177:F177"/>
    <mergeCell ref="B176:F176"/>
    <mergeCell ref="B175:F175"/>
    <mergeCell ref="A133:B133"/>
    <mergeCell ref="A134:K134"/>
    <mergeCell ref="A149:B149"/>
    <mergeCell ref="A163:I163"/>
    <mergeCell ref="A164:B164"/>
    <mergeCell ref="A165:D165"/>
    <mergeCell ref="A120:D120"/>
    <mergeCell ref="A121:D121"/>
    <mergeCell ref="A122:D122"/>
    <mergeCell ref="A123:D123"/>
    <mergeCell ref="A125:C125"/>
    <mergeCell ref="A117:H117"/>
    <mergeCell ref="A118:H118"/>
    <mergeCell ref="A110:C110"/>
    <mergeCell ref="A115:C115"/>
    <mergeCell ref="A114:C114"/>
    <mergeCell ref="A113:C113"/>
    <mergeCell ref="A112:C112"/>
    <mergeCell ref="A111:C111"/>
    <mergeCell ref="A94:J94"/>
    <mergeCell ref="A102:H102"/>
    <mergeCell ref="A103:C103"/>
    <mergeCell ref="A104:C104"/>
    <mergeCell ref="A108:C108"/>
    <mergeCell ref="A107:C107"/>
    <mergeCell ref="A106:C106"/>
    <mergeCell ref="A105:C105"/>
    <mergeCell ref="A80:H80"/>
    <mergeCell ref="A82:O82"/>
    <mergeCell ref="A90:D90"/>
    <mergeCell ref="A91:D91"/>
    <mergeCell ref="A83:H83"/>
    <mergeCell ref="A93:J93"/>
    <mergeCell ref="A74:F74"/>
    <mergeCell ref="H79:J79"/>
    <mergeCell ref="H78:J78"/>
    <mergeCell ref="H77:J77"/>
    <mergeCell ref="H76:J76"/>
    <mergeCell ref="H75:J75"/>
    <mergeCell ref="A50:F50"/>
    <mergeCell ref="A58:F58"/>
    <mergeCell ref="A66:F66"/>
    <mergeCell ref="A39:I39"/>
    <mergeCell ref="A48:I48"/>
    <mergeCell ref="A56:H56"/>
    <mergeCell ref="A72:H72"/>
    <mergeCell ref="A30:O31"/>
    <mergeCell ref="A32:F32"/>
    <mergeCell ref="A41:F41"/>
    <mergeCell ref="A15:G15"/>
    <mergeCell ref="A14:G14"/>
    <mergeCell ref="A13:G13"/>
    <mergeCell ref="A12:G12"/>
    <mergeCell ref="A4:O4"/>
    <mergeCell ref="A17:O17"/>
    <mergeCell ref="A5:C5"/>
    <mergeCell ref="A9:C9"/>
    <mergeCell ref="A8:C8"/>
    <mergeCell ref="A7:C7"/>
    <mergeCell ref="A6:C6"/>
    <mergeCell ref="A11:G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Панкратьев Егор</dc:creator>
  <cp:lastModifiedBy>Панкратьев Егор</cp:lastModifiedBy>
  <dcterms:created xsi:type="dcterms:W3CDTF">2015-06-05T18:19:34Z</dcterms:created>
  <dcterms:modified xsi:type="dcterms:W3CDTF">2024-10-21T17:16:55Z</dcterms:modified>
</cp:coreProperties>
</file>